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showSheetTabs="0" xWindow="32760" yWindow="32760" windowWidth="24240" windowHeight="12105" firstSheet="112" activeTab="112"/>
  </bookViews>
  <sheets>
    <sheet name="foxz" sheetId="4" state="veryHidden" r:id="rId1"/>
    <sheet name="Kangatang" sheetId="5" state="veryHidden" r:id="rId2"/>
    <sheet name="Kangatang_2" sheetId="6" state="veryHidden" r:id="rId3"/>
    <sheet name="Kangatang_3" sheetId="7" state="veryHidden" r:id="rId4"/>
    <sheet name="Kangatang_4" sheetId="8" state="veryHidden" r:id="rId5"/>
    <sheet name="Kangatang_5" sheetId="9" state="veryHidden" r:id="rId6"/>
    <sheet name="Kangatang_6" sheetId="10" state="veryHidden" r:id="rId7"/>
    <sheet name="Kangatang_7" sheetId="11" state="veryHidden" r:id="rId8"/>
    <sheet name="Kangatang_8" sheetId="12" state="veryHidden" r:id="rId9"/>
    <sheet name="Kangatang_9" sheetId="13" state="veryHidden" r:id="rId10"/>
    <sheet name="Kangatang_10" sheetId="14" state="veryHidden" r:id="rId11"/>
    <sheet name="Kangatang_11" sheetId="15" state="veryHidden" r:id="rId12"/>
    <sheet name="Kangatang_12" sheetId="16" state="veryHidden" r:id="rId13"/>
    <sheet name="Kangatang_13" sheetId="17" state="veryHidden" r:id="rId14"/>
    <sheet name="Kangatang_14" sheetId="18" state="veryHidden" r:id="rId15"/>
    <sheet name="Kangatang_15" sheetId="19" state="veryHidden" r:id="rId16"/>
    <sheet name="Kangatang_16" sheetId="20" state="veryHidden" r:id="rId17"/>
    <sheet name="Kangatang_17" sheetId="21" state="veryHidden" r:id="rId18"/>
    <sheet name="Kangatang_18" sheetId="22" state="veryHidden" r:id="rId19"/>
    <sheet name="Kangatang_19" sheetId="23" state="veryHidden" r:id="rId20"/>
    <sheet name="Kangatang_20" sheetId="24" state="veryHidden" r:id="rId21"/>
    <sheet name="Kangatang_21" sheetId="25" state="veryHidden" r:id="rId22"/>
    <sheet name="Kangatang_22" sheetId="26" state="veryHidden" r:id="rId23"/>
    <sheet name="Kangatang_23" sheetId="27" state="veryHidden" r:id="rId24"/>
    <sheet name="Kangatang_24" sheetId="28" state="veryHidden" r:id="rId25"/>
    <sheet name="Kangatang_25" sheetId="29" state="veryHidden" r:id="rId26"/>
    <sheet name="Kangatang_26" sheetId="30" state="veryHidden" r:id="rId27"/>
    <sheet name="Kangatang_27" sheetId="31" state="veryHidden" r:id="rId28"/>
    <sheet name="Kangatang_28" sheetId="32" state="veryHidden" r:id="rId29"/>
    <sheet name="Kangatang_29" sheetId="33" state="veryHidden" r:id="rId30"/>
    <sheet name="Kangatang_30" sheetId="34" state="veryHidden" r:id="rId31"/>
    <sheet name="Kangatang_31" sheetId="35" state="veryHidden" r:id="rId32"/>
    <sheet name="Kangatang_32" sheetId="36" state="veryHidden" r:id="rId33"/>
    <sheet name="Kangatang_33" sheetId="37" state="veryHidden" r:id="rId34"/>
    <sheet name="Kangatang_34" sheetId="38" state="veryHidden" r:id="rId35"/>
    <sheet name="Kangatang_35" sheetId="39" state="veryHidden" r:id="rId36"/>
    <sheet name="Kangatang_36" sheetId="40" state="veryHidden" r:id="rId37"/>
    <sheet name="Kangatang_37" sheetId="41" state="veryHidden" r:id="rId38"/>
    <sheet name="Kangatang_38" sheetId="42" state="veryHidden" r:id="rId39"/>
    <sheet name="Kangatang_39" sheetId="43" state="veryHidden" r:id="rId40"/>
    <sheet name="Kangatang_40" sheetId="44" state="veryHidden" r:id="rId41"/>
    <sheet name="Kangatang_41" sheetId="45" state="veryHidden" r:id="rId42"/>
    <sheet name="Kangatang_42" sheetId="46" state="veryHidden" r:id="rId43"/>
    <sheet name="Kangatang_43" sheetId="47" state="veryHidden" r:id="rId44"/>
    <sheet name="Kangatang_44" sheetId="48" state="veryHidden" r:id="rId45"/>
    <sheet name="Kangatang_45" sheetId="49" state="veryHidden" r:id="rId46"/>
    <sheet name="Kangatang_46" sheetId="50" state="veryHidden" r:id="rId47"/>
    <sheet name="Kangatang_47" sheetId="51" state="veryHidden" r:id="rId48"/>
    <sheet name="Kangatang_48" sheetId="52" state="veryHidden" r:id="rId49"/>
    <sheet name="Kangatang_49" sheetId="53" state="veryHidden" r:id="rId50"/>
    <sheet name="Kangatang_50" sheetId="54" state="veryHidden" r:id="rId51"/>
    <sheet name="Kangatang_51" sheetId="55" state="veryHidden" r:id="rId52"/>
    <sheet name="Kangatang_52" sheetId="56" state="veryHidden" r:id="rId53"/>
    <sheet name="Kangatang_53" sheetId="57" state="veryHidden" r:id="rId54"/>
    <sheet name="Kangatang_54" sheetId="58" state="veryHidden" r:id="rId55"/>
    <sheet name="Kangatang_55" sheetId="59" state="veryHidden" r:id="rId56"/>
    <sheet name="Kangatang_56" sheetId="60" state="veryHidden" r:id="rId57"/>
    <sheet name="Kangatang_57" sheetId="61" state="veryHidden" r:id="rId58"/>
    <sheet name="XXXXXXXXXXXX" sheetId="62" state="veryHidden" r:id="rId59"/>
    <sheet name="Recovered_Sheet1" sheetId="63" state="veryHidden" r:id="rId60"/>
    <sheet name="Recovered_Sheet2" sheetId="64" state="veryHidden" r:id="rId61"/>
    <sheet name="Recovered_Sheet3" sheetId="65" state="veryHidden" r:id="rId62"/>
    <sheet name="Recovered_Sheet4" sheetId="66" state="veryHidden" r:id="rId63"/>
    <sheet name="Recovered_Sheet5" sheetId="67" state="veryHidden" r:id="rId64"/>
    <sheet name="Recovered_Sheet6" sheetId="68" state="veryHidden" r:id="rId65"/>
    <sheet name="Recovered_Sheet7" sheetId="69" state="veryHidden" r:id="rId66"/>
    <sheet name="Recovered_Sheet8" sheetId="70" state="veryHidden" r:id="rId67"/>
    <sheet name="Recovered_Sheet9" sheetId="71" state="veryHidden" r:id="rId68"/>
    <sheet name="Recovered_Sheet10" sheetId="72" state="veryHidden" r:id="rId69"/>
    <sheet name="Recovered_Sheet11" sheetId="73" state="veryHidden" r:id="rId70"/>
    <sheet name="Recovered_Sheet12" sheetId="74" state="veryHidden" r:id="rId71"/>
    <sheet name="Recovered_Sheet13" sheetId="75" state="veryHidden" r:id="rId72"/>
    <sheet name="Recovered_Sheet14" sheetId="76" state="veryHidden" r:id="rId73"/>
    <sheet name="Recovered_Sheet15" sheetId="77" state="veryHidden" r:id="rId74"/>
    <sheet name="Recovered_Sheet16" sheetId="78" state="veryHidden" r:id="rId75"/>
    <sheet name="Recovered_Sheet17" sheetId="79" state="veryHidden" r:id="rId76"/>
    <sheet name="Recovered_Sheet18" sheetId="80" state="veryHidden" r:id="rId77"/>
    <sheet name="Recovered_Sheet19" sheetId="81" state="veryHidden" r:id="rId78"/>
    <sheet name="Recovered_Sheet20" sheetId="82" state="veryHidden" r:id="rId79"/>
    <sheet name="Recovered_Sheet21" sheetId="83" state="veryHidden" r:id="rId80"/>
    <sheet name="Recovered_Sheet22" sheetId="84" state="veryHidden" r:id="rId81"/>
    <sheet name="Recovered_Sheet23" sheetId="85" state="veryHidden" r:id="rId82"/>
    <sheet name="Recovered_Sheet24" sheetId="86" state="veryHidden" r:id="rId83"/>
    <sheet name="Recovered_Sheet25" sheetId="87" state="veryHidden" r:id="rId84"/>
    <sheet name="Recovered_Sheet26" sheetId="88" state="veryHidden" r:id="rId85"/>
    <sheet name="Recovered_Sheet27" sheetId="89" state="veryHidden" r:id="rId86"/>
    <sheet name="Recovered_Sheet28" sheetId="90" state="veryHidden" r:id="rId87"/>
    <sheet name="Recovered_Sheet29" sheetId="91" state="veryHidden" r:id="rId88"/>
    <sheet name="Recovered_Sheet30" sheetId="92" state="veryHidden" r:id="rId89"/>
    <sheet name="Recovered_Sheet31" sheetId="93" state="veryHidden" r:id="rId90"/>
    <sheet name="Recovered_Sheet32" sheetId="94" state="veryHidden" r:id="rId91"/>
    <sheet name="Recovered_Sheet33" sheetId="95" state="veryHidden" r:id="rId92"/>
    <sheet name="Recovered_Sheet34" sheetId="96" state="veryHidden" r:id="rId93"/>
    <sheet name="Recovered_Sheet35" sheetId="97" state="veryHidden" r:id="rId94"/>
    <sheet name="Recovered_Sheet36" sheetId="98" state="veryHidden" r:id="rId95"/>
    <sheet name="Recovered_Sheet37" sheetId="99" state="veryHidden" r:id="rId96"/>
    <sheet name="Recovered_Sheet38" sheetId="100" state="veryHidden" r:id="rId97"/>
    <sheet name="Recovered_Sheet39" sheetId="101" state="veryHidden" r:id="rId98"/>
    <sheet name="Kangatang_58" sheetId="102" state="veryHidden" r:id="rId99"/>
    <sheet name="Kangatang_59" sheetId="103" state="veryHidden" r:id="rId100"/>
    <sheet name="Kangatang_60" sheetId="104" state="veryHidden" r:id="rId101"/>
    <sheet name="Kangatang_61" sheetId="105" state="veryHidden" r:id="rId102"/>
    <sheet name="Kangatang_62" sheetId="106" state="veryHidden" r:id="rId103"/>
    <sheet name="Kangatang_63" sheetId="107" state="veryHidden" r:id="rId104"/>
    <sheet name="Kangatang_64" sheetId="108" state="veryHidden" r:id="rId105"/>
    <sheet name="Kangatang_65" sheetId="109" state="veryHidden" r:id="rId106"/>
    <sheet name="Kangatang_66" sheetId="110" state="veryHidden" r:id="rId107"/>
    <sheet name="Kangatang_67" sheetId="111" state="veryHidden" r:id="rId108"/>
    <sheet name="Kangatang_68" sheetId="112" state="veryHidden" r:id=""/>
    <sheet name="Kangatang_69" sheetId="113" state="veryHidden" r:id=""/>
    <sheet name="Kangatang_70" sheetId="114" state="veryHidden" r:id=""/>
    <sheet name="Kangatang_71" sheetId="115" state="veryHidden" r:id=""/>
    <sheet name="dự thảo huyện" sheetId="1" r:id="rId109"/>
    <sheet name="Sheet2" sheetId="2" r:id="rId110"/>
    <sheet name="Sheet3" sheetId="3" r:id="rId111"/>
  </sheets>
  <definedNames>
    <definedName name="_xlnm.Print_Area" localSheetId="112">'dự thảo huyện'!$A$2:$F$333</definedName>
    <definedName name="_xlnm.Print_Titles" localSheetId="112">'dự thảo huyện'!$5:$6</definedName>
  </definedNames>
  <calcPr calcId="191029" fullCalcOnLoad="1"/>
  <fileRecoveryPr repairLoad="1"/>
</workbook>
</file>

<file path=xl/calcChain.xml><?xml version="1.0" encoding="utf-8"?>
<calcChain xmlns="http://schemas.openxmlformats.org/spreadsheetml/2006/main">
  <c r="C8" i="1" l="1"/>
  <c r="D8" i="1"/>
  <c r="D9" i="1"/>
  <c r="D18" i="1"/>
  <c r="D30" i="1"/>
  <c r="D38" i="1"/>
  <c r="D48" i="1"/>
  <c r="D51" i="1"/>
  <c r="D56" i="1"/>
  <c r="C88" i="1"/>
  <c r="D88" i="1"/>
  <c r="D89" i="1"/>
  <c r="D104" i="1"/>
  <c r="D120" i="1"/>
  <c r="D138" i="1"/>
  <c r="D146" i="1"/>
  <c r="D156" i="1"/>
  <c r="D165" i="1"/>
  <c r="D166" i="1"/>
  <c r="D176" i="1"/>
  <c r="D183" i="1"/>
  <c r="D193" i="1"/>
  <c r="D203" i="1"/>
  <c r="D208" i="1"/>
  <c r="C211" i="1"/>
  <c r="D211" i="1"/>
  <c r="D212" i="1"/>
  <c r="D221" i="1"/>
  <c r="D225" i="1"/>
  <c r="D229" i="1"/>
  <c r="C242" i="1"/>
  <c r="D242" i="1"/>
  <c r="D243" i="1"/>
  <c r="D254" i="1"/>
  <c r="C267" i="1"/>
  <c r="D267" i="1"/>
  <c r="D305" i="1"/>
  <c r="D316" i="1"/>
  <c r="C325" i="1"/>
  <c r="C333" i="1"/>
</calcChain>
</file>

<file path=xl/sharedStrings.xml><?xml version="1.0" encoding="utf-8"?>
<sst xmlns="http://schemas.openxmlformats.org/spreadsheetml/2006/main" count="548" uniqueCount="507">
  <si>
    <t>STT</t>
  </si>
  <si>
    <t>Lĩnh vực/Tiêu chí/Tiêu chí thành phần</t>
  </si>
  <si>
    <t>Điểm
tối đa</t>
  </si>
  <si>
    <t>Điểm đánh giá thực tế</t>
  </si>
  <si>
    <t>Ghi chú</t>
  </si>
  <si>
    <t>Tự
đánh
giá</t>
  </si>
  <si>
    <t>I</t>
  </si>
  <si>
    <t>CÔNG TÁC CHỈ ĐẠO, ĐIỀU HÀNH CCHC</t>
  </si>
  <si>
    <t>1.1</t>
  </si>
  <si>
    <t>Kế hoạch CCHC năm</t>
  </si>
  <si>
    <t xml:space="preserve"> </t>
  </si>
  <si>
    <t>1.1.1</t>
  </si>
  <si>
    <t>1.1.2</t>
  </si>
  <si>
    <t>1.1.3</t>
  </si>
  <si>
    <t>Mức độ hoàn thành kế hoạch CCHC</t>
  </si>
  <si>
    <t>Thực hiện công tác báo cáo CCHC</t>
  </si>
  <si>
    <t>Báo cáo CCHC định kỳ</t>
  </si>
  <si>
    <t>Báo cáo đột xuất CCHC</t>
  </si>
  <si>
    <t>Báo cáo tự chấm điểm kết quả Chỉ số CCHC</t>
  </si>
  <si>
    <t>1.3.1</t>
  </si>
  <si>
    <t>1.3.2</t>
  </si>
  <si>
    <t>Xử lý các vấn đề phát hiện qua kiểm tra</t>
  </si>
  <si>
    <t>Công tác tuyên truyền CCHC</t>
  </si>
  <si>
    <t>1.4.1</t>
  </si>
  <si>
    <t>Mức độ hoàn thành kế hoạch tuyên truyền CCHC</t>
  </si>
  <si>
    <t>1.4.2</t>
  </si>
  <si>
    <t>Mức độ đa dạng trong tuyên truyền CCHC</t>
  </si>
  <si>
    <t>Theo dõi thi hành pháp luật</t>
  </si>
  <si>
    <t>2.2.1</t>
  </si>
  <si>
    <t>2.2.2</t>
  </si>
  <si>
    <t>Thực hiện công tác báo cáo theo dõi thi hành pháp luật</t>
  </si>
  <si>
    <t>2.2.3</t>
  </si>
  <si>
    <t>Xử lý kết quả theo dõi thi hành pháp luật</t>
  </si>
  <si>
    <t>Rà soát, hệ thống hóa VBQPPL</t>
  </si>
  <si>
    <t>2.3.1</t>
  </si>
  <si>
    <t>2.3.2</t>
  </si>
  <si>
    <t>CẢI CÁCH TỔ CHỨC BỘ MÁY HÀNH CHÍNH</t>
  </si>
  <si>
    <t>CẢI CÁCH TÀI CHÍNH CÔNG</t>
  </si>
  <si>
    <t>6.1</t>
  </si>
  <si>
    <t>6.2</t>
  </si>
  <si>
    <t>6.2.1</t>
  </si>
  <si>
    <t>6.2.2</t>
  </si>
  <si>
    <t>6.2.3</t>
  </si>
  <si>
    <t>7.1.1</t>
  </si>
  <si>
    <t>7.1.2</t>
  </si>
  <si>
    <t>7.1.3</t>
  </si>
  <si>
    <t>7.2</t>
  </si>
  <si>
    <t>7.2.1</t>
  </si>
  <si>
    <t>7.2.2</t>
  </si>
  <si>
    <t>7.2.3</t>
  </si>
  <si>
    <t>7.3</t>
  </si>
  <si>
    <t>7.3.2</t>
  </si>
  <si>
    <t>7.3.3</t>
  </si>
  <si>
    <t>7.3.4</t>
  </si>
  <si>
    <t>Tham dự tập huấn về công tác CCHC</t>
  </si>
  <si>
    <t xml:space="preserve"> Cơ quan chuyên môn cấp huyện và đơn vị cấp xã thực hiện công bố ISO 9001 theo quy định</t>
  </si>
  <si>
    <t>6.1.1</t>
  </si>
  <si>
    <t>6.1.2</t>
  </si>
  <si>
    <t>Số đơn vị SNCL tự bảo đảm chi thường xuyên</t>
  </si>
  <si>
    <t>Số đơn vị SNCL tự bảo đảm một phần chi thường xuyên</t>
  </si>
  <si>
    <t>ĐÁNH GIÁ KẾT QUẢ THỰC HIỆN CCHC</t>
  </si>
  <si>
    <t>II</t>
  </si>
  <si>
    <t>7.1</t>
  </si>
  <si>
    <t>ĐÁNH GIÁ TÁC ĐỘNG CỦA CCHC (ĐIỀU TRA XÃ HỘI HỌC)</t>
  </si>
  <si>
    <t>Hiệu quả công tác chỉ đạo điều hành</t>
  </si>
  <si>
    <t>Tác động của công tác cải cách thể chế</t>
  </si>
  <si>
    <t>Hiệu quả công tác tổ chức bộ máy</t>
  </si>
  <si>
    <t>ÁP DỤNG HỆ THỐNG QUẢN LÝ CHẤT LƯỢNG (ISO 9001) THEO QUY ĐỊNH</t>
  </si>
  <si>
    <t>7.4.1</t>
  </si>
  <si>
    <t>7.4.2</t>
  </si>
  <si>
    <t>7.3.1</t>
  </si>
  <si>
    <t>Tổ chức thực hiện công tác tài chính - ngân sách</t>
  </si>
  <si>
    <t>6.1.3</t>
  </si>
  <si>
    <t>Tổ chức thực hiện các kiến nghị sau thanh tra, kiểm tra, kiểm toán nhà nước về tài chính, ngân sách</t>
  </si>
  <si>
    <t>Thực hiện giải ngân kế hoạch đầu tư vốn ngân sách nhà nước hàng năm</t>
  </si>
  <si>
    <t>Thực hiện công khai dự toán và gửi báo cáo quyết toán hàng năm</t>
  </si>
  <si>
    <t>6.1.4</t>
  </si>
  <si>
    <t>Ban hành quy chế chi tiêu nội bộ; quy chế quản lý, sử dụng tài sản công của cơ quan, đơn vị thuộc phạm vi quản lý</t>
  </si>
  <si>
    <t>Thực hiện cơ chế tự chủ tại các cơ quan hành chính, đơn vị sự nghiệp công lập (SNCL)</t>
  </si>
  <si>
    <t>6.2.4</t>
  </si>
  <si>
    <t>Thực hiện cơ chế tự chủ về sử dụng kinh phí quản lý hành chính tại cơ quan hành chính; thực hiện quy định về sử dụng nguồn tài chính, phân phối kết quả tài chính hoặc sử dụng kinh phí tiết kiệm chi thường xuyên trong năm tại các đơn vị SNCL</t>
  </si>
  <si>
    <t>1.2.1</t>
  </si>
  <si>
    <t>1.2.2</t>
  </si>
  <si>
    <t>1.2.3</t>
  </si>
  <si>
    <t>1.4.3</t>
  </si>
  <si>
    <t>1.5.1</t>
  </si>
  <si>
    <t>1.5.2</t>
  </si>
  <si>
    <t>2.4</t>
  </si>
  <si>
    <t>0.25</t>
  </si>
  <si>
    <t>0.5</t>
  </si>
  <si>
    <t>1.5</t>
  </si>
  <si>
    <t>1.2</t>
  </si>
  <si>
    <t>1.3</t>
  </si>
  <si>
    <t>1.4</t>
  </si>
  <si>
    <t>2.1</t>
  </si>
  <si>
    <t>2.2</t>
  </si>
  <si>
    <t>2.3</t>
  </si>
  <si>
    <t>Thiếu 2 báo cáo: 0 điểm</t>
  </si>
  <si>
    <t>Đạt tỷ lệ giải ngân từ 90% trở lên so với kế hoạch được giao: 1 điểm</t>
  </si>
  <si>
    <t>Đạt tỷ lệ giải ngân dưới 70% so với kế hoạch được giao: 0 điểm</t>
  </si>
  <si>
    <t>Dưới 80% số kiến nghị được thực hiện: 0 điểm</t>
  </si>
  <si>
    <t>Dưới 80% số cơ quan, đơn vị: 0 điểm</t>
  </si>
  <si>
    <t>Từ 80% - dưới 100% số cơ quan, đơn vị: 0.5 điểm</t>
  </si>
  <si>
    <t>100% số cơ quan, đơn vị: 1.5 điểm</t>
  </si>
  <si>
    <t>Không ban hành đầy đủ nhiệm vụ: 0 điểm</t>
  </si>
  <si>
    <t>Ban hành không đúng thời gian: 0 điểm</t>
  </si>
  <si>
    <t>Hoàn thành dưới 80% kế hoạch: 0 điểm</t>
  </si>
  <si>
    <t>Dưới 80% số vấn đề phát hiện được xử lý hoặc đơn vị tự kiểm tra không phát hiện nhưng tỉnh phát hiện thì điểm đạt được là 0 điểm</t>
  </si>
  <si>
    <t>Không ban hành Kế hoạch tuyên truyền CCHC: 0 điểm</t>
  </si>
  <si>
    <t>Dưới 80% số văn bản được ban hành đúng tiến độ: 0 điểm</t>
  </si>
  <si>
    <t>Báo cáo đúng nội dung và thời gian theo quy định: 0.5 điểm</t>
  </si>
  <si>
    <t>100% số vấn đề phát hiện được xử lý hoặc kiến nghị xử lý: 0.5 điểm</t>
  </si>
  <si>
    <t xml:space="preserve">Đạt tỷ lệ giải ngân từ 70% - 90% so với kế hoạch được giao thì điểm đánh giá được tính theo công thức: </t>
  </si>
  <si>
    <t>Có sai phạm được phát hiện trong năm đánh giá: 0 điểm</t>
  </si>
  <si>
    <t>Không có thêm: 0 điểm</t>
  </si>
  <si>
    <t>Tỷ lệ văn bản đi phát hành qua phần mềm QLVB có ký số theo quy định</t>
  </si>
  <si>
    <t>Tỷ lệ văn bản đến được cập nhật lên phần mềm QLVB và ký số đúng theo quy định.</t>
  </si>
  <si>
    <t>Tỷ lệ hồ sơ được nhập vào cổng dịch vụ công trực tuyến</t>
  </si>
  <si>
    <t>Dưới 30%: 0 điểm</t>
  </si>
  <si>
    <t>Thông tin chỉ đạo, điều hành, thông tin của lãnh đạo đơn vị, ý kiến xử lý phản hồi đối với các kiến nghị, yêu cầu của tổ chức cá nhân</t>
  </si>
  <si>
    <t>Tỷ lệ nhiệm vụ hoàn thành trong năm: 85 nhiệm vụ</t>
  </si>
  <si>
    <t>Tổng số nhiệm vụ được giao trong năm: 175 nhiệm vụ</t>
  </si>
  <si>
    <t>Điểm số nhiệm vụ được giao: 20 điểm</t>
  </si>
  <si>
    <t>Quy đổi phần trăm: 9,71/20*100 = 48,55%</t>
  </si>
  <si>
    <t>Ghi chú ví dụ:</t>
  </si>
  <si>
    <t>Cách tính điểm: 85/175*20=9,7143</t>
  </si>
  <si>
    <t>Tỷ lệ giảm chi trực tiếp ngân sách (chi thường xuyên) cho đơn vị sự nghiệp công lập so với năm trước</t>
  </si>
  <si>
    <t>Điểm thẩm định</t>
  </si>
  <si>
    <t>Từ 85% - dưới 100% số vấn đề phát hiện được xử lý hoặc kiến nghị xử lý (0.25 điểm)</t>
  </si>
  <si>
    <t>Từ 70% - dưới 85% số vấn đề phát hiện được xử lý hoặc kiến nghị xử lý (0.15 điểm)</t>
  </si>
  <si>
    <t>CẢI CÁCH THỂ CHẾ</t>
  </si>
  <si>
    <t>Có xây dựng kế hoạch và hoàn thành 100% kế hoạch: 0.5</t>
  </si>
  <si>
    <t>Có xây dựng kế hoạch và hoàn thành từ 85% - dưới 100% kế hoạch: 0.25 điểm</t>
  </si>
  <si>
    <t>Có xây dựng kế hoạch và hoàn thành từ 50% - dưới 85% kế hoạch: 0.15 điểm</t>
  </si>
  <si>
    <t>Hoàn thành dưới 50% kế hoạch hoặc không xây dựng kế hoạch: 0 điểm</t>
  </si>
  <si>
    <t>XÂY DỰNG VÀ PHÁT TRIỂN CHÍNH QUYỀN ĐIỆN TỬ, CHÍNH QUYỀN SỐ</t>
  </si>
  <si>
    <t>Thể chế số</t>
  </si>
  <si>
    <t>Chưa ban hành: 0 điểm</t>
  </si>
  <si>
    <t>Mức độ thực hiện kế hoạch hàng năm</t>
  </si>
  <si>
    <t>Thực hiện dưới 85% kế hoạch: 0 điểm</t>
  </si>
  <si>
    <t>Phát triển các ứng dụng, dịch vụ giữa các cơ quan nhà nước</t>
  </si>
  <si>
    <t>Thực hiện dưới 80%: 0 điểm</t>
  </si>
  <si>
    <t>Thực hiện chế độ báo cáo theo thông tư 01/TT-VPCP, cung cấp thông tin dữ liệu phục vụ chỉ đạo điều hành của Chính phủ, Thủ tướng Chính phủ và trên hệ thống báo cáo của tỉnh</t>
  </si>
  <si>
    <t>Báo cáo không đầy đủ: 0 điểm</t>
  </si>
  <si>
    <t>Phát triển ứng dụng, dịch vụ phục vụ người dân, tổ chức</t>
  </si>
  <si>
    <t>Thực hiện dưới 60%: 0 điểm</t>
  </si>
  <si>
    <t>Dưới 50%: 0 điểm</t>
  </si>
  <si>
    <t>7.3.5</t>
  </si>
  <si>
    <t>7.3.6</t>
  </si>
  <si>
    <t>7.3.7</t>
  </si>
  <si>
    <t>7.3.8</t>
  </si>
  <si>
    <t>Cổng/trang thông tin điện tử</t>
  </si>
  <si>
    <t>Không có: 0 điểm</t>
  </si>
  <si>
    <t>7.4.3</t>
  </si>
  <si>
    <t>Cập nhật thông tin hoạt động của đơn vị, công khai, minh bạch thông tin, qui hoạch, dự án….</t>
  </si>
  <si>
    <t>Không cập nhật: 0 điểm</t>
  </si>
  <si>
    <t>7.5.1</t>
  </si>
  <si>
    <t>7.5.2</t>
  </si>
  <si>
    <t xml:space="preserve">CẢI CÁCH THỦ TỤC HÀNH CHÍNH (TTHC) </t>
  </si>
  <si>
    <t>Kiểm soát TTHC</t>
  </si>
  <si>
    <t xml:space="preserve">Thực hiện chế độ Báo cáo về công tác kiểm soát TTHC  </t>
  </si>
  <si>
    <t>Tỷ lệ CQCM cấp huyện và ĐVHC cấp xã công khai TTHC đầy đủ, đúng quy định tại nơi tiếp nhận, giải quyết TTHC</t>
  </si>
  <si>
    <t>Triển khai thực hiện quy trình nội bộ đúng theo quy định</t>
  </si>
  <si>
    <t>Thực hiện các nhiệm vụ quy định về Kiểm soát TTHC theo thẩm quyền</t>
  </si>
  <si>
    <t>Điểm tự chấm lệch từ 3% đến 5% so với kết quả thẩm định: 
Điểm đạt = (5 - số (%) lệch)/2 x 1.5 điểm</t>
  </si>
  <si>
    <t>Điểm tự chấm lệch trên 5 %  so với kết quả thẩm định: 0 điểm</t>
  </si>
  <si>
    <t>Kiểm tra công tác CCHC và Công vụ</t>
  </si>
  <si>
    <t>Đơn vị được kiểm tra</t>
  </si>
  <si>
    <t>Xây dựng văn bản quy phạm pháp luật (QPPL) thuộc phạm vi quản lý nhà nước của huyện, thị xã, thành phố</t>
  </si>
  <si>
    <t>Xây dựng kế hoạch cấp huyện và thực hiện kế hoạch theo dõi thi hành pháp luật tỉnh, cấp huyện, lĩnh vực chuyên ngành</t>
  </si>
  <si>
    <t>Báo cáo không đúng nội dung hoặc không đúng thời gian theo quy định (còn trong thời gian để tổng hợp báo cáo): 0.25 điểm</t>
  </si>
  <si>
    <t>Thực hiện các hoạt động về TDTHPL</t>
  </si>
  <si>
    <t>2.2.4</t>
  </si>
  <si>
    <t>Từ 50% - dưới 70% số vấn đề phát hiện được xử lý hoặc kiến nghị xử lý (0.1 điểm)</t>
  </si>
  <si>
    <t>Dưới 50% số vấn đề phát hiện được xử lý hoặc kiến nghị xử lý: 0 điểm</t>
  </si>
  <si>
    <t>Thực hiện công bố danh mục văn bản hết hiệu lực, ngưng hiệu lực</t>
  </si>
  <si>
    <t>Xử lý văn bản QPPL sau rà soát</t>
  </si>
  <si>
    <t>Tính theo công thức: (b/a) * điểm tối đa. Trong đó:
a là tổng số văn bản cần phải xử lý.
b là số văn bản đã hoàn thành việc xử lý.
Trường hợp a = 0 thì đạt điểm tối đa.</t>
  </si>
  <si>
    <t>Xử lý văn bản trái pháp luật do cơ quan có thẩm quyền kiểm tra kiến nghị</t>
  </si>
  <si>
    <t>Xây dựng, ban hành Kế hoạch kiểm soát TTHC, thực hiện cơ chế một cửa, một cửa liên thông</t>
  </si>
  <si>
    <t>Mức độ hoàn thành Kế hoạch kiểm soát TTHC, thực hiện cơ chế một cửa, một cửa liên thông</t>
  </si>
  <si>
    <t xml:space="preserve">Công bố, công khai TTHC và kết quả giải quyết hồ sơ </t>
  </si>
  <si>
    <t>Công khai TTHC trên Hệ thống thông tin giải quyết TTHC và Cổng/Trang thông tin điện tử</t>
  </si>
  <si>
    <t>Công khai tiến độ, kết quả giải quyết hồ sơ TTHC tại Bộ phận Một cửa, trên Cổng/Trang thông tin điện tử của đơn vị</t>
  </si>
  <si>
    <t xml:space="preserve">Thực hiện cơ chế một cửa, cơ chế một cửa liên thông </t>
  </si>
  <si>
    <t xml:space="preserve">Kết quả giải quyết hồ sơ TTHC </t>
  </si>
  <si>
    <t xml:space="preserve">Rà soát, đơn giản hóa TTHC nội bộ </t>
  </si>
  <si>
    <t>Thống kê, công bố, công khai TTH nội bộ</t>
  </si>
  <si>
    <t>Rà soát, phê duyệt phương án cắt giảm, đơn giản hóa theo quy định</t>
  </si>
  <si>
    <t>Thực hiện nhiệm vụ được Chủ tịch UBND, UBND tỉnh giao</t>
  </si>
  <si>
    <t>Sắp xếp, kiện toàn tổ chức bộ máy</t>
  </si>
  <si>
    <t>4.1.1</t>
  </si>
  <si>
    <t>Hoàn thiện quy định chức năng, nhiệm vụ, quyền hạn và cơ cấu tổ chức của các đơn vị thuộc và trực thuộc</t>
  </si>
  <si>
    <t>4.1.2</t>
  </si>
  <si>
    <t>Thực hiện quy định về cơ cấu số lượng lãnh đạo
 tại các đơn vị thuộc, trực thuộc theo các tiêu chí</t>
  </si>
  <si>
    <t>4.1.3</t>
  </si>
  <si>
    <t>Thực hiện sắp xếp tổ chức bộ máy các cơ quan, đơn vị thuộc và đơn vị trực thuộc theo quy định/được cơ quan có thẩm quyền phê duyệt.</t>
  </si>
  <si>
    <t>4.1.4</t>
  </si>
  <si>
    <t>Có ban hành quy chế làm việc của cơ quan, đơn vị</t>
  </si>
  <si>
    <t>Thực hiện quy định về sử dụng biên chế được cấp có thẩm quyền giao</t>
  </si>
  <si>
    <t>4.2.1.</t>
  </si>
  <si>
    <t>Thực hiện quy định về sử dụng biên chế hành chính</t>
  </si>
  <si>
    <t>4.2.2</t>
  </si>
  <si>
    <t>Thực hiện quy định về sử dụng biên chế trong các 
đơn vị sự nghiệp công lập của Sở, ngành/UBND cấp huyện</t>
  </si>
  <si>
    <t>Thực hiện cơ cấu công chức, viên chức theo vị trí 
việc làm (Tỷ lệ cơ quan, tổ chức hành chính, đơn vị sự nghiệp trực thuộc bố trí công chức, viên chức theo đúng vị trí việc làm được phê duyệt)</t>
  </si>
  <si>
    <t>4.3.1</t>
  </si>
  <si>
    <t>Đã xây dựng và được cơ quan có thẩm quyền phê 
duyệt Đề án vị trí việc làm của cơ quan đơn vị và đơn vị trực thuộc</t>
  </si>
  <si>
    <t>4.3.2.</t>
  </si>
  <si>
    <t>Thực hiện tuyển dụng công chức, viên chức, người lao
 động tại cơ quan, đơn vị</t>
  </si>
  <si>
    <t>Thực hiện quy định về bổ nhiệm, bổ nhiệm lại vị trí 
lãnh đạo tại cơ quan, đơn vị và đơn vị trực thuộc</t>
  </si>
  <si>
    <t>Thực hiện trình tự, thủ tục đánh giá, phân loại công 
chức, viên chức theo quy định</t>
  </si>
  <si>
    <t>Chấp hành kỷ luật, kỷ cương hành chính của cán bộ, công chức, viên chức, người lao động thuộc cơ quan, đơn vị</t>
  </si>
  <si>
    <t>Công tác đào tạo, bồi dưỡng cán bộ, công chức,
 viên chức</t>
  </si>
  <si>
    <t>Trong năm có tăng thêm đơn vị tự bảo đảm chi thường xuyên: 0.25 điểm</t>
  </si>
  <si>
    <t>Không có sai phạm được phát hiện trong năm đánh giá: 0.5 điểm</t>
  </si>
  <si>
    <t>CẢI CÁCH CHẾ ĐỘ CÔNG VỤ</t>
  </si>
  <si>
    <t>Hiệu quả công tác cải cách TTHC</t>
  </si>
  <si>
    <t>Hiệu quả của công tác cải cách chế độ công vụ</t>
  </si>
  <si>
    <t>Kết quả thực hiện cải cách tài chính công</t>
  </si>
  <si>
    <t>TỔNG ĐIỂM (I + II)</t>
  </si>
  <si>
    <t>Triển khai số hóa hồ sơ giải quyết thủ tục hành chính</t>
  </si>
  <si>
    <t>Không đầy đủ hoặc không đúng quy định: 0 điểm</t>
  </si>
  <si>
    <t>Dưới 80% số TTHC nội bộ thuộc thẩm quyền giải quyết của địa phương: 0 điểm</t>
  </si>
  <si>
    <t>Dưới 80% đúng quy định: 0 điểm</t>
  </si>
  <si>
    <t>100% số phòng chuyên môn thuộc Chi cục thuộc
 Sở/đơn vị sự nghiệp thuộc Sở có cơ cấu số lượng lãnh đạo đáp ứng các tiêu chí: 0.5 điểm</t>
  </si>
  <si>
    <t>100% số phòng chuyên môn thuộc Sở/UBND cấp huyện/Chi cục thuộc Sở/đơn vị sự nghiệp thuộc Sở có cơ cấu số lượng lãnh đạo đáp ứng các tiêu chí do Chính phủ và cơ quan có thẩm quyền quy định: 0.5 điểm</t>
  </si>
  <si>
    <t>Sử dụng vượt quá số lượng biên chế hành chính được giao: 0 điểm</t>
  </si>
  <si>
    <t>Sử dụng vượt quá số lượng người làm việc được giao: 0 điểm</t>
  </si>
  <si>
    <t>Đã xây dựng và được phê duyệt: 0.5 điểm</t>
  </si>
  <si>
    <t>Đã xây dựng, nhưng chưa được phê duyệt: 0.25 điểm</t>
  </si>
  <si>
    <t>Chưa xây dựng: 0 điểm</t>
  </si>
  <si>
    <t>Dưới 60% : 0 điểm</t>
  </si>
  <si>
    <t>Đúng quy định: 0.5 điểm</t>
  </si>
  <si>
    <t>Không đúng quy định: 0 điểm</t>
  </si>
  <si>
    <t>Đúng thời gian, trình tự, thủ tục quy định: 0.5 điểm</t>
  </si>
  <si>
    <t>Không đúng thời gian, trình tự, thủ tục quy định: 0 điểm</t>
  </si>
  <si>
    <t>Đã ban hành: 0.5 điểm</t>
  </si>
  <si>
    <t>Thực hiện 100% kế hoạch: 0.5 điểm</t>
  </si>
  <si>
    <t>Thiếu thông tin: 0.15 điểm</t>
  </si>
  <si>
    <t>Có đầy đủ: 0.25 điểm</t>
  </si>
  <si>
    <t>Có đầy đủ: 0.5 điểm</t>
  </si>
  <si>
    <t>Từ 40% đến dưới 50%: 1 điểm</t>
  </si>
  <si>
    <t>Từ 30% đến dưới 40%: 0.5 điểm</t>
  </si>
  <si>
    <t>Từ 40% đến dưới 50%: 0.5 điểm</t>
  </si>
  <si>
    <t>Từ 30% đến dưới 40%: 0.25 điểm</t>
  </si>
  <si>
    <t>Từ 65% đến dưới 80%: 0.5 điểm</t>
  </si>
  <si>
    <t>Từ 50% đến dưới 65%: 0.25 điểm</t>
  </si>
  <si>
    <t>Từ 65% đến dưới 80%: 0.25 điểm</t>
  </si>
  <si>
    <t>Từ 50% đến dưới 65%: 0.15 điểm</t>
  </si>
  <si>
    <t>Không kịp thời hoặc không đúng quy định: 0 điểm</t>
  </si>
  <si>
    <t>Không xây dựng, ban hành Kế hoạch: 0 điểm</t>
  </si>
  <si>
    <t>Thực hiện đầy đủ, kịp thời theo quy định: 1 điểm</t>
  </si>
  <si>
    <t>Thực hiện không kịp thời theo quy định: 0 điểm</t>
  </si>
  <si>
    <t>Thực hiện không đủ theo quy định: 0 điểm</t>
  </si>
  <si>
    <t>Có thực hiện chưa đầy đủ, chưa kịp thời: 0 điểm</t>
  </si>
  <si>
    <t>Có thực hiện đầy đủ nhưng thiếu kịp thời: 0.5 điểm</t>
  </si>
  <si>
    <t>Thực hiện không đúng theo quy định: 0 điểm</t>
  </si>
  <si>
    <t>Tỷ lệ TTHC thực hiện việc tiếp nhận, trả kết quả tại Bộ phận Một cửa</t>
  </si>
  <si>
    <t>Dưới 100% số PAKN đã xử lý, trả lời được công khai theo quy định: 0 điểm</t>
  </si>
  <si>
    <t xml:space="preserve">Hoặc có sáng kiến trong năm (được Hội đồng đánh giá, xếp loại công tác CCHC tỉnh công nhận): 0.5 điểm </t>
  </si>
  <si>
    <t>Kiểm tra tình hình thi hành pháp luật: 0.25 điểm</t>
  </si>
  <si>
    <t>Điều tra, khảo sát tình hình thi hành pháp luật: 0.25 điểm</t>
  </si>
  <si>
    <t>Tỷ lệ đạt chuẩn của cán bộ, công chức cấp xã</t>
  </si>
  <si>
    <t>Thực hiện không đầy đủ hoặc thiếu kịp thời chế độ báo cáo hàng quý, năm và đột xuất theo quy định thì tuỳ trường hợp tính điểm trừ (thiếu 01 báo cáo trừ 0.10 điểm, trễ hạn một báo cáo trừ 0.05 điểm, trừ tối đa không quá 0,15 điểm).</t>
  </si>
  <si>
    <t>Thực hiện không đầy đủ hoặc thiếu kịp thời (thiếu 01 nhiệm vụ trừ 0.2 điểm, trễ hạn 01 nhiệm vụ trừ 0.15 điểm, trừ tối đa không quá 0.50 điểm).</t>
  </si>
  <si>
    <t>Đưa TTHC ngành dọc thực hiện việc tiếp nhận hồ sơ tại Bộ phận Một cửa các cấp theo danh mục được phê duyệt</t>
  </si>
  <si>
    <t>Số TTHC hoặc nhóm TTHC được giải quyết theo hình thức liên thông cùng cấp</t>
  </si>
  <si>
    <t>Số TTHC hoặc nhóm TTHC được giải quyết theo hình thức liên thông giữa các cấp chính quyền</t>
  </si>
  <si>
    <t>Tỷ lệ hồ sơ TTHC do CQCM cấp huyện tiếp nhận trong năm được giải quyết đúng hạn</t>
  </si>
  <si>
    <t>Tỷ lệ hồ sơ TTHC do UBND cấp xã tiếp nhận trong năm được giải quyết đúng hạn</t>
  </si>
  <si>
    <t>Tính điểm theo công thức: (b/a)* điểm tối đa. Trong đó: 
a là tổng số hồ sơ TTHC đã giải quyết trong năm 
b là số hồ sơ TTHC đã giải quyết đúng hạn
Trường hợp tỷ lệ b/a &lt;0.95 thì điểm đánh giá là 0</t>
  </si>
  <si>
    <t xml:space="preserve">Thực hiện việc xin lỗi người dân, tổ chức khi để xảy ra trễ hẹn trong giải quyết hồ sơ TTHC </t>
  </si>
  <si>
    <t>Đánh giá chất lượng giải quyết TTHC của địa phương</t>
  </si>
  <si>
    <t>Tiếp  nhận,  xử  lý  phản  ánh,  kiến  nghị  (PAKN)  của  cá nhân, tổ chức đối với TTHC thuộc thẩm quyền giải quyết của huyện</t>
  </si>
  <si>
    <t>Xử lý PAKN của cá nhân, tổ chức đối với TTHC thuộc thẩm quyền giải quyết của tỉnh</t>
  </si>
  <si>
    <t>Tính điểm theo công thức: (b/a) *điểm tối đa. Trong đó: 
a là tổng số kiến nghị phải trả lời.
b là số kiến nghị đã được trả lời.
Trường hợp a = 0 thì đạt điểm tối đa.</t>
  </si>
  <si>
    <t>Công khai kết quả trả lời PAKN của cá nhân, tổ chức đối với quy định TTHC thuộc thẩm quyền của huyện</t>
  </si>
  <si>
    <t>Có xây dựng, ban hành Kế hoạch đảm bảo nội dung sát thực tế, đúng thời gian quy định: 0.15 điểm</t>
  </si>
  <si>
    <t>Có xây dựng, ban hành Kế hoạch nhưng nội dung không đảm bảo hoặc chưa đúng thời gian quy định: 0.05 điểm</t>
  </si>
  <si>
    <t>Hoàn thành 100% kế hoạch: 0.20 điểm</t>
  </si>
  <si>
    <t>Hoàn thành từ 80% đến dưới 100%: Điểm đạt = tỷ lệ % hoàn thành x 0.10 điểm</t>
  </si>
  <si>
    <t>Thực hiện đầy đủ, kịp thời chế độ báo cáo theo quy định: 0.15 điểm</t>
  </si>
  <si>
    <t>Thực hiện đầy đủ, kịp thời theo quy định: 0.5 điểm</t>
  </si>
  <si>
    <t>Thực hiện đầy đủ, chưa kịp thời theo quy định:0.25 điểm</t>
  </si>
  <si>
    <t>Đạt 100% số TTHC thuộc thẩm quyền giải quyết của cấp huyện: 0.75 điểm</t>
  </si>
  <si>
    <t>Đạt 100% số TTHC thuộc thẩm quyền giải quyết của UBND cấp xã: 0.25 điểm</t>
  </si>
  <si>
    <t>Từ 90% số TTHC trở lên: 0.5 điểm</t>
  </si>
  <si>
    <t>Từ 70% -dưới 90% số TTHC: 0.25 điểm</t>
  </si>
  <si>
    <t>Dưới 70% số TTHC: 0 điểm</t>
  </si>
  <si>
    <t>Từ 50 TTHC hoặc nhóm TTHC trở lên: 0.75 điểm</t>
  </si>
  <si>
    <t>Từ 40 -49 TTHC hoặc nhóm TTHC: 0.5 điểm</t>
  </si>
  <si>
    <t>Từ 30-39 TTHC hoặc nhóm TTHC: 0.25 điểm</t>
  </si>
  <si>
    <t>Dưới 30 TTHC hoặc nhóm TTHC: 0 điểm</t>
  </si>
  <si>
    <t>Từ 30 TTHC hoặc nhóm TTHC trở lên: 0.75 điểm</t>
  </si>
  <si>
    <t>Từ 20 -29 TTHC hoặc nhóm TTHC: 0.5 điểm</t>
  </si>
  <si>
    <t>Từ 10-19 TTHC hoặc nhóm TTHC:0.25 điểm</t>
  </si>
  <si>
    <t>Dưới 10 TTHC hoặc nhóm TTHC: 0 điểm</t>
  </si>
  <si>
    <t>Từ 80%  -100% CQCM cấp tỉnh đạt điểm đánh giá từ tốt trở lên: 0.25 điểm</t>
  </si>
  <si>
    <t>Từ 80% -100% UBND cấp huyện đạt điểm đánh giá từ tốt trở lên: 0.25 điểm</t>
  </si>
  <si>
    <t>Từ 80% -100% UBND cấp xã đạt điểm từ tốt trở lên: 0.25 điểm</t>
  </si>
  <si>
    <t>100% số PAKN đã xử lý, trả lời được công khai theo quy định: 0.25 điểm</t>
  </si>
  <si>
    <t>100% số TTHC nội bộ thuộc thẩm quyền giải quyết của địa phương được thống kê, công bố, công khai đúng theo quy định  thì điểm đánh giá: 0.75 điểm</t>
  </si>
  <si>
    <t>Từ 90% - dưới 100% số TTHC nội bộ thuộc thẩm quyền giải quyết của địa phương được thống kê, công bố, công khai đúng theo quy định thì điểm đánh giá: 0.5 điểm</t>
  </si>
  <si>
    <t>Từ 80% - dưới 90% số TTHC nội bộ thuộc thẩm quyền giải quyết của địa phương được thống kê, công bố, công khai đúng theo quy định thì điểm đánh giá: 0.25 điểm</t>
  </si>
  <si>
    <t>Có đề xuất cấp trên trình phê duyệt đầy đủ, đúng quy định: 0.25 điểm</t>
  </si>
  <si>
    <t>Trong năm không có công chức, viên chức cơ quan, đơn vị và đơn vị trực thuộc bị kỷ luật từ mức khiển trách trở lên: 0.5 điểm</t>
  </si>
  <si>
    <t>Trong năm không có cán bộ, lãnh đạo, quản lý cơ 
quan, đơn vị và đơn vị trực thuộc bị kỷ luật từ mức khiển trách trở lên: 0.5</t>
  </si>
  <si>
    <t>100% số cán bộ cấp xã đạt chuẩn: 0.5 điểm</t>
  </si>
  <si>
    <t>100% số công chức cấp xã đạt chuẩn: 0.5 điểm</t>
  </si>
  <si>
    <t>Thực hiện tuyên truyền đầy đủ nội dung CCHC thông qua các kênh Báo chí hoặc Phát thanh truyền hình và trên trang CCHC tỉnh (nếu có): 0.5 điểm</t>
  </si>
  <si>
    <t>100% số văn bản được ban hành đúng tiến độ: 2 điểm</t>
  </si>
  <si>
    <t>Từ 90% - dưới 100% số văn bản được ban hành đúng tiến độ: 1 điểm</t>
  </si>
  <si>
    <t>Từ 80% - dưới 90 % số văn bản được ban hành đúng tiến độ: 0.5 điểm</t>
  </si>
  <si>
    <t>Thực hiện đầy đủ, kịp thời theo quy định: 2 điểm</t>
  </si>
  <si>
    <t>Có thực hiện nhưng chưa đầy đủ hoặc thiếu kịp thời: 1 điểm</t>
  </si>
  <si>
    <t>Đầy đủ, đúng quy định: 0.75 điểm</t>
  </si>
  <si>
    <t>Từ 85% đến dưới 100% kế hoạch: 0.25 điểm</t>
  </si>
  <si>
    <t>Từ 80% đến dưới 95%: 0.25 điểm</t>
  </si>
  <si>
    <t>Từ 95% trở lên: 0.5 điểm</t>
  </si>
  <si>
    <t>Tất cả các báo cáo được gửi đúng, đủ, kịp thời: 1 điểm</t>
  </si>
  <si>
    <t>Có báo cáo trễ hạn (nhưng đúng, đủ): 0.5 điểm</t>
  </si>
  <si>
    <t>Từ 60% đến dưới 80%: 0.25 điểm</t>
  </si>
  <si>
    <t>Thiếu 1 nội dung trừ 0.15 điểm</t>
  </si>
  <si>
    <t>Mỗi báo cáo không đảm bảo về nội dung, thời gian: trừ 0.5 điểm</t>
  </si>
  <si>
    <t>Điểm tự chấm lệch dưới 3% so với kết quả thẩm định: 2 điểm</t>
  </si>
  <si>
    <t>Từ 80% trở lên: 0.5 điểm</t>
  </si>
  <si>
    <t>Từ 80% trở lên: 1 điểm</t>
  </si>
  <si>
    <t>Từ 50% trở lên: 1 điểm</t>
  </si>
  <si>
    <t>Từ 50% trở lên: 2 điểm</t>
  </si>
  <si>
    <t>Có chuyên mục riêng về chuyển đổi số và có cập nhật tin bài trong chuyên mục (ít nhất 02 tin bài/tháng)</t>
  </si>
  <si>
    <t xml:space="preserve">3.1.1 </t>
  </si>
  <si>
    <t xml:space="preserve">3.1.2 </t>
  </si>
  <si>
    <t xml:space="preserve">3.1.3 </t>
  </si>
  <si>
    <t xml:space="preserve">3.1.4 </t>
  </si>
  <si>
    <t>3.2.1</t>
  </si>
  <si>
    <t xml:space="preserve">3.2.2 </t>
  </si>
  <si>
    <t xml:space="preserve">3.2.3 </t>
  </si>
  <si>
    <t xml:space="preserve">3.2.4 </t>
  </si>
  <si>
    <t xml:space="preserve">3.3.1 </t>
  </si>
  <si>
    <t>3.3.2</t>
  </si>
  <si>
    <t xml:space="preserve">3.3.3 </t>
  </si>
  <si>
    <t xml:space="preserve">3.3.4 </t>
  </si>
  <si>
    <t>3.4.1</t>
  </si>
  <si>
    <t xml:space="preserve">3.4.2 </t>
  </si>
  <si>
    <t xml:space="preserve">3.4.3 </t>
  </si>
  <si>
    <t xml:space="preserve">3.4.4 </t>
  </si>
  <si>
    <t xml:space="preserve">3.5.1 </t>
  </si>
  <si>
    <t xml:space="preserve">3.5.2 </t>
  </si>
  <si>
    <t xml:space="preserve">3.6.1 </t>
  </si>
  <si>
    <t xml:space="preserve">3.6.2 </t>
  </si>
  <si>
    <t>Ban hành kế hoạch trong Quý IV của năm trước liền kề năm kế hoạch 0.5 điểm</t>
  </si>
  <si>
    <t xml:space="preserve"> Kế hoạch CCHC đủ nhiệm vụ theo quy định 0.5 điểm</t>
  </si>
  <si>
    <t>Hoàn thành 100% kế hoạch: 2 điểm</t>
  </si>
  <si>
    <t>Hoàn thành từ 80% đến dưới 100%: Điểm đạt = tỷ lệ % hoàn thành x 2</t>
  </si>
  <si>
    <t>Thực hiện đầy đủ về số lượng, nội dung, thời gian báo cáo theo quy định: 1 điểm</t>
  </si>
  <si>
    <t>Thiếu 1 báo cáo: 0.5 điểm</t>
  </si>
  <si>
    <t>Phòng, ban chuyên môn được kiểm tra trong năm:
- Từ 50% phòng, ban trở lên được kiểm tra: 0.5 điểm
- Từ 30% đến dưới 50% phòng, ban được kiểm tra: 0.25 điểm
- Dưới 30% phòng, ban được kiểm tra: 0 điểm</t>
  </si>
  <si>
    <t>Đơn vị, trung tâm trực thuộc được kiểm tra trong năm:
- Từ 50% Đơn vị trung tâm trực thuộc được kiểm tra: 0.5 điểm
- Từ 30% đến dưới 50% Đơn vị được kiểm tra: 0.25 điểm
- Dưới 30% đơn vị trung tâm trực thuộc được kiểm tra: 0 điểm</t>
  </si>
  <si>
    <t>100% số vấn đề phát hiện được xử lý hoặc kiến nghị xử lý: 2.5 điểm</t>
  </si>
  <si>
    <t>Từ 80% - dưới 100% số vấn đề phát hiện được xử lý hoặc kiến nghị xử lý: điểm đạt = tỷ lệ % xử lý x 2.5</t>
  </si>
  <si>
    <t>Có ban hành Kế hoạch tuyên truyền CCHC riêng: 0.25 điểm</t>
  </si>
  <si>
    <t>Có ban hành Kế hoạch tuyên truyền CCHC lồng ghép: 0.15 điểm</t>
  </si>
  <si>
    <t>Hoàn thành 100% kế hoạch: 0.25 điểm</t>
  </si>
  <si>
    <t>Hoàn thành từ 80% - dưới 100% kế hoạch: 0.15 điểm</t>
  </si>
  <si>
    <t>Tham gia đầy đủ và đúng số lượng: 0.5 điểm (vắng 1 lần hoặc thiếu 1 chỉ tiêu trừ 0.25 điểm)</t>
  </si>
  <si>
    <t>Tham dự đúng thành phần: 0.5 điểm (mỗi trường hợp dự không đúng thành phần trừ 0.25 điểm)</t>
  </si>
  <si>
    <t>Có triển khai mô hình mới về CCHC trong năm (được Hội đồng đánh giá, xếp loại công tác CCHC tỉnh công nhận): 1 điểm</t>
  </si>
  <si>
    <t>Kịp thời, đúng quy định: 1 điểm</t>
  </si>
  <si>
    <t>100% đúng quy định: 1.5 điểm</t>
  </si>
  <si>
    <t>80% - dưới 100% đúng quy định: 0.75 điểm</t>
  </si>
  <si>
    <t>100% số cơ quan, đơn vị bố trí công chức, viên chức
 theo đúng vị trí việc làm: 1 điểm</t>
  </si>
  <si>
    <t>Từ 80% - dưới 100%: 0.5 điểm</t>
  </si>
  <si>
    <t>Từ 60% - dưới 80%: 0.25 điểm</t>
  </si>
  <si>
    <t>Sử dụng không vượt quá số lượng biên chế hành 
chính được giao: 0.75 điểm</t>
  </si>
  <si>
    <t>Sử dụng không vượt quá số lượng người làm việc 
chính được giao: 0.75 điểm</t>
  </si>
  <si>
    <t>Tỷ lệ TTHC triển khai thanh toán điện tử (Tỷ lệ % thủ tục có phí, lệ phí với tổng số TTHC được triển khai dịch vụ công trực tuyến một phần (hoặc dịch vụ công trực tuyến mức độ 3), dịch vụ công trực tuyến toàn trình (hoặc dịch vụ công trực tuyến mức độ 4 ))</t>
  </si>
  <si>
    <t>Tỷ lệ hồ sơ thanh toán trực tuyến (Tỷ lệ % hồ sơ thanh toán trực tuyến với tổng số hồ sơ dịch vụ công trực tuyến một phần (hoặc dịch vụ công trực tuyến mức 3), dịch vụ công trực tuyến toàn trình (hoặc dịch vụ công trực tuyến toàn mức độ 4) được triển khai thanh toán điện tử)</t>
  </si>
  <si>
    <t>Tỷ lệ số hóa hồ sơ, kết quả giải quyết và trả kết quả giải quyết thủ tục hành chính điện tử thuộc thẩm quyền giải quyết của đơn vị đạt tối thiểu 50%: 2.5 điểm</t>
  </si>
  <si>
    <t>Tỷ lệ số hóa hồ sơ, kết quả giải quyết và trả kết quả giải quyết thủ tục hành chính điện tử thuộc thẩm quyền giải quyết của đơn vị đạt tối thiểu dưới 50%: Tính theo tỷ lệ * điểm tối đa (2.5 điểm)</t>
  </si>
  <si>
    <t xml:space="preserve">Ban hành Kế hoạch hành động 5 năm của Sở, ngành về Chuyển đổi số </t>
  </si>
  <si>
    <t>Ban hành Kế hoạch hành động hằng năm của Sở, ngành về Chuyển đổi số</t>
  </si>
  <si>
    <t>Mô hình mới trong Cải cách hành chính và sát hoạch kiểm tra CCHC (cộng tối đa không quá 2.5 điểm)</t>
  </si>
  <si>
    <t>Đạt 100% số tiền nộp NSNN theo kiến nghị: 1 điểm</t>
  </si>
  <si>
    <t>Từ 80% - dưới 100% số tiền nộp NSNN theo kiến nghị: 0.75 điểm</t>
  </si>
  <si>
    <t>Trong năm có tăng thêm đơn vị tự bảo đảm một phần chi thường xuyên (Trong đó bao gồm: Đơn vị tự bảo đảm từ 10% đến dưới 30% chi thường xuyên; Đơn vị tự bảo đảm từ 30% đến dưới 70% chi thường xuyên; Đơn vị tự bảo đảm từ 70% đến dưới 100% chi thường xuyên): 0.5 điểm</t>
  </si>
  <si>
    <t>Đạt tỷ lệ từ 10% trở lên: 0.25 điểm</t>
  </si>
  <si>
    <t>Đạt tỷ dưới 10% thì điểm đánh giá được tính theo công thức: (Tỷ lệ % giảm chi ngân sách x 0.25)/10%</t>
  </si>
  <si>
    <t>Thực hiện công khai dự toán và gửi báo cáo quyết toán không đúng quy định: 0 điểm</t>
  </si>
  <si>
    <t>Thực hiện công khai dự toán theo đúng quy định: 0.75 điểm</t>
  </si>
  <si>
    <t>Thực hiện gửi báo cáo quyết toán theo đúng quy định: 0.75 điểm</t>
  </si>
  <si>
    <t>100% số cơ quan, đơn vị đã ban hành quy chế chi tiêu nội bộ: 0,75 điểm</t>
  </si>
  <si>
    <t>100% số cơ quan, đơn vị đã ban hành quy chế quản lý, sử dụng tài sản công: 0,75 điểm</t>
  </si>
  <si>
    <t>Dưới 100% số cơ quan, đơn vị đã ban hành quy chế chi tiêu nội bộ và quy chế quản lý, sử dụng tài sản công: 0 điểm</t>
  </si>
  <si>
    <t>Hiệu quả từ việc xây dựng và phát triển chính quyền điện tử, chính quyền số và áp dụng và duy trì HT QLCL (ISO)</t>
  </si>
  <si>
    <t>1.6</t>
  </si>
  <si>
    <t>3.1</t>
  </si>
  <si>
    <t>3.2</t>
  </si>
  <si>
    <t>3.4</t>
  </si>
  <si>
    <t>3.5</t>
  </si>
  <si>
    <t>3.6</t>
  </si>
  <si>
    <t>4.1</t>
  </si>
  <si>
    <t>4.2</t>
  </si>
  <si>
    <t>4.3</t>
  </si>
  <si>
    <t>5.4</t>
  </si>
  <si>
    <t>5.3</t>
  </si>
  <si>
    <t>5.2</t>
  </si>
  <si>
    <t>5.1</t>
  </si>
  <si>
    <t>5.5</t>
  </si>
  <si>
    <t>5.6</t>
  </si>
  <si>
    <t>Mức độ cung cấp dịch vụ công trực tuyến một phần (hoặc dịch vụ công trực tuyến mức độ 3): "Tỷ lệ % thủ tục được cung cấp một phần (hoặc dịch vụ công trực tuyến mức độ 3) trên tổng số thủ tục đủ điều kiện thực hiện dịch vụ công trực tuyến một phần (hoặc dịch vụ công trực tuyến mức độ 3)"</t>
  </si>
  <si>
    <t>Mức độ cung cấp dịch vụ công trực tuyến toàn trình (hoặc dịch vụ công trực tuyến mức độ 4): "Tỷ lệ % thủ tục được cung cấp toàn trình (hoặc dịch vụ công trực tuyến mức độ 4) trên tổng số thủ tục đủ điều kiện thực hiện dịch vụ công trực tuyến toàn trình (hoặc dịch vụ công trực tuyến mức độ 4) theo qui định)"</t>
  </si>
  <si>
    <t>Tỷ lệ hồ sơ TTHC được xử lý trực tuyến một phần  (hoặc dịch vụ công trực tuyến mức độ 3): "Tỷ lệ % giữa số hồ sơ TTHC đã được xử lý trực tuyến một phần (hoặc dịch vụ công trực tuyến mức độ 3) trên tổng số hồ sơ TTHC đã tiếp nhận trong năm của tất cả các dịch vụ công được triển khai cung cấp trực tuyến một phần (hoặc dịch vụ công trực tuyến mức độ 3 )"</t>
  </si>
  <si>
    <t>Tỷ lệ hồ sơ TTHC được xử lý trực tuyến toàn trình (hoặc dịch vụ công trực tuyến mức độ 4): "Tỷ lệ % giữa số hồ sơ TTHC đã được xử lý trực tuyến toàn trình (hoặc dịch vụ công trực tuyến mức độ 4) với tổng số hồ sơ TTHC đã tiếp nhận trong năm của tất cả các dịch vụ công được triển khai cung cấp trực tuyến toàn trình (hoặc dịch vụ công trực tuyến mức độ 4)"</t>
  </si>
  <si>
    <t>7.4</t>
  </si>
  <si>
    <t>7.5</t>
  </si>
  <si>
    <t>Cơ quan chuyên môn cấp huyện và đơn vị cấp xã thực hiện đúng việc duy trì, cải tiến ISO 9001 theo quy định</t>
  </si>
  <si>
    <r>
      <t xml:space="preserve">Tính điểm theo công thức: </t>
    </r>
    <r>
      <rPr>
        <b/>
        <i/>
        <sz val="13"/>
        <rFont val="TimesNewRomanPS-BoldItalicMT"/>
      </rPr>
      <t>(b/a)*1.5 + (c/a)*0.5</t>
    </r>
    <r>
      <rPr>
        <i/>
        <sz val="13"/>
        <rFont val="TimesNewRomanPS-ItalicMT"/>
      </rPr>
      <t>. Trong đó:
a là tổng số nhiệm vụ được giao.
b là số nhiệm vụ đã hoàn thành đúng tiến độ.
c là số nhiệm vụ đã hoàn thành nhưng muộn so với tiến độ</t>
    </r>
  </si>
  <si>
    <r>
      <t xml:space="preserve">Tính điểm theo công thức: </t>
    </r>
    <r>
      <rPr>
        <b/>
        <i/>
        <sz val="13"/>
        <rFont val="Times New Roman"/>
        <family val="1"/>
      </rPr>
      <t>(b/a)* điểm tối đa</t>
    </r>
    <r>
      <rPr>
        <i/>
        <sz val="13"/>
        <rFont val="Times New Roman"/>
        <family val="1"/>
      </rPr>
      <t>. Trong đó:
a là tổng số hồ sơ TTHC đã giải quyết trong năm
b là số hồ sơ TTHC đã giải quyết đúng hạn
Trường hợp tỷ lệ b/a &lt;0.95 thì điểm đánh giá là 0</t>
    </r>
  </si>
  <si>
    <r>
      <t xml:space="preserve">Tính điểm theo công chức: </t>
    </r>
    <r>
      <rPr>
        <b/>
        <i/>
        <sz val="13"/>
        <rFont val="Times New Roman"/>
        <family val="1"/>
      </rPr>
      <t>(b/a)*điểm tối đa</t>
    </r>
    <r>
      <rPr>
        <i/>
        <sz val="13"/>
        <rFont val="Times New Roman"/>
        <family val="1"/>
      </rPr>
      <t>. 
Trong đó:
a là tổng số chỉ tiêu, nhiệm vụ đặt ra theo kế hoạch đào tạo, bồi dưỡng năm;
b là số chỉ tiêu, nhiệm vụ đã hoàn thành.
Trường hợp tỷ lệ b/a&lt;0.8 thì điểm đánh giá là 0 điểm</t>
    </r>
  </si>
  <si>
    <t xml:space="preserve">PHỤ LỤC CHẤM ĐIỂM CHỈ SỐ CẢI CÁCH HÀNH CHÍNH THÀNH PHỐ NGÃ BẢY NĂM 2023 </t>
  </si>
  <si>
    <t xml:space="preserve">(Kèm theo Báo cáo số:    /BC-UBND ngày    tháng        năm 2023 của Chủ tịch UBND thành phố Ngã Bảy) </t>
  </si>
  <si>
    <t>Phụ lục kèm theo Kế hoạch số 223/KH-UBND ngày 26/12/2022 gồm 25 nhiệm vụ</t>
  </si>
  <si>
    <t>Kế hoạch số 16/KH-UBND ngày 01/02/2023</t>
  </si>
  <si>
    <t xml:space="preserve">Mục I, Báo cáo 459/BC-UBND ngày 07/11/2023 của UBND thành phố:Để kịp thời chỉ đạo công tác tuyên truyền CCHC trên địa bàn thành phố đạt hiệu quả đề ra, trong năm 2023, UBND thành phố đã ban hành Kế hoạch số 16/KH-UBND ngày 01/02/2023 về tuyên truyền CCHC năm 2023 trên địa bàn thành phố Ngã Bảy; Kế hoạch số 109/KH-UBND ngày 10/4/2023 về tổ chức Hội thi Tuyên truyền Cải cách hành chính năm 2023 trên địa bàn thành phố. Trên cơ sở đó, các cơ quan, đơn vị trên địa bàn thành phố triển khai và ban hành Kế hoạch thực hiện đồng bộ, đúng quy định, kết quả, đến nay 100% cơ quan, đơn vị hoàn thành Kế hoạch đề ra. </t>
  </si>
  <si>
    <t>Mục II.2, Báo cáo 459/BC-UBND ngày 07/11/2023 của UBND thành phố: tuyên truyền theo chiều rộng, chiều sâu</t>
  </si>
  <si>
    <t>Quyết định số 2063/QĐ-UBND ngày 09/11/2023: Công nhận 05 mô hình, sáng kiến. Đề xuất công nhận mô hình "Trung tâm Giám sát, điều hành đô thị thông minh thành phố Ngã Bảy"</t>
  </si>
  <si>
    <t>+ Tại Mục I, Báo cáo số 452/BC-UBND ngày 06/11/2023: Đoàn Kiểm tra 429 đã ban hành 52 văn bản và tiến hành kiểm tra 32 cơ quan, đơn vị gồm: Phòng chuyên môn (9/11, đạt tỷ lệ 81,81%), Đơn vị sự nghiệp công lập trực thuộc (5/5, đạt tỷ lệ 100%), Trường học (12/21, đạt tỷ lệ 57,14%) và UBND các xã, phường (6/6, đạt tỷ lệ 100%) và Kho bạc thành phố Ngã Bảy</t>
  </si>
  <si>
    <t>Mục IV.2 , Báo cáo số 452/BC-UBND ngày 06/11/2023: Qua kiểm tra, Đoàn kiểm tra 429 và Tổ Kiểm tra đột xuất năm 2023 kịp thời phát hiện những hạn chế và đề nghị các đơn vị có biện pháp khắc phục. Đồng thời, tăng cường công tác tự kiểm tra và tiếp tục chỉ đạo thực hiện hoàn thành các nhiệm vụ, chỉ tiêu theo kế hoạch cải cách hành chính năm 2023. Trên cơ sở Thông báo kết luận của Đoàn kiểm tra 492, các cơ quan, đơn vị đã khắc phục và báo cáo kết quả theo đúng thời gian quy định (Hồ sơ kiểm tra)</t>
  </si>
  <si>
    <t>Công văn số 210/UBND-NV ngày 07/03/2023; Công văn số 670/UBND-NV ngày 19/06/2023; Báo cáo số 493/BC-UBND ngày 09/11/2023</t>
  </si>
  <si>
    <t xml:space="preserve">Năm 2023, Thành phố ban hành 06 Quyết định kịp thời kiện toàn chức năng, nhiệm vụ, quyền hạn và cơ cấu tổ chức của các Phòng: LĐ-TB&amp;XH; Tài chính - Kế hoạch; Kinh tế; Quản lý đô thị; Tài nguyên và Môi trường </t>
  </si>
  <si>
    <t xml:space="preserve">Mục II, Báo cáo số 328/BC-UBND ngày 15/8/2023: Thành phố có 11 Phòng chuyên môn; 05 Đơn vị sự nghiệp công lập và 21 Đơn vị sự nghiệp giáo dục trực thuộc UBND thành phố </t>
  </si>
  <si>
    <t xml:space="preserve">Phụ Lục, Báo cáo số 328/BC-UBND ngày 15/8/2023: Thành phố có 11 Phòng chuyên môn gồm 11 Trưởng phòng và 22 Phó Trưởng phòng </t>
  </si>
  <si>
    <t>Mục II, Báo cáo số 328/BC-UBND ngày 15/8/2023: Công chức: 77/79 biên chế; Hợp đồng lao động theo Nghị định số111/2022/NĐ-CP hành chính: 7/7 người.</t>
  </si>
  <si>
    <t>Mục II, Báo cáo số 328/BC-UBND ngày 15/8/2023: iên chức: 696/748 biên chế, trong đó: viên chức sự nghiệp khác:73/73; sự nghiệp giáo dục: 623/675; Hợp đồng lao động theo Nghị định số 111/2022/NĐ-CP hành chính: 52/54 người.</t>
  </si>
  <si>
    <t>Mục 3, Báo cáo số 328/BC-UBND ngày 15/8/2023:Việc bố trí, tuyển dụng công chức, viên chức về cơ bản đảm bảo theo Đề án vị trí việc làm.</t>
  </si>
  <si>
    <t xml:space="preserve">Năm 2023, Thành phố xét tuyển 48 viên chức ngành giáo dục </t>
  </si>
  <si>
    <t>Năm 2023, Thành phố bổ nhiệm 12TH và bổ nhiệm lại 7TN</t>
  </si>
  <si>
    <t>Thông báo số 123/TB-UBND ngày 02/12/2022 (Công chức); Thông báo số 26/TB-UBND ngày 16/6/2023 (viên chức ngành giáo dục): đúng theo quy định</t>
  </si>
  <si>
    <t>Không có trường hợp nào</t>
  </si>
  <si>
    <t>Mục III, Báo cáo 463/BC-UBND ngày 09/11/2023: Hoàn thành 100% Kế hoạch đề ra trong năm 2023.</t>
  </si>
  <si>
    <t>Danh sách thống kê: Đạt chuẩn 100%</t>
  </si>
  <si>
    <t>Quyết định số 01/2023/QĐ-UBND ngày 28/02/2023 của UBND thành phố Ngã Bảy quy định chức năng, nhiệm vụ, quyền hạn và cơ cấu tổ chức của Phòng Lao động -Thương binh và Xã hội thành phố Ngã Bảy;
 Quyết định số 02/2023/QĐ-UBND ngày 24/3/2023 của UBND thành phố Ngã Bảy quy định chức năng, nhiệm vụ, quyền hạn và cơ cấu tổ chức của Phòng Tài chính – Kế hoạch thành phố Ngã Bảy; 
Quyết định số 03/2023/QĐ-UBND ngày 19/6/2023 của UBND thành phố Ngã Bảy quy định chức năng, nhiệm vụ, quyền hạn và cơ cấu tổ chức của Phòng Kinh tế thành phố Ngã Bảy; 
Quyết định số 04/2023/QĐ-UBND ngày 17/7/2023 của UBND thành phố Ngã Bảy sửa đổi, bổ sung một số điều của Quyết định số 01/2023/QĐ-UBND ngày 28/02/2023 của Ủy ban nhân dân thành phố Ngã Bảy quy định chức năng, nhiệm vụ, quyền hạn và cơ cấu tổ chức của Phòng Lao động – Thương binh và Xã hội thành phố Ngã Bảy; 
Quyết định số 05/2023/QĐ-UBND ngày 22/9/2023 của UBND thành phố Ngã Bảy quy định chức năng, nhiệm vụ, quyền hạn và cơ cấu tổ chức của Phòng Quản lý đô thị thành phố Ngã Bảy; 
Quyết định số 06/2023/QĐ-UBND ngày 28/9/2023 của UBND thành phố Ngã Bảy quy định chức năng, nhiệm vụ, quyền hạn và cơ cấu tổ chức của Phòng Tài nguyên và Môi trường thành phố Ngã Bảy</t>
  </si>
  <si>
    <t>Kế hoạch số 25/KH-UBND ngày 13/02/2023 của UBND thành phố Ngã Bảy theo dõi tình hình thi hành pháp luật năm 2023 trên địa bàn thành phố Ngã Bảy; 
Kế hoạch số 38/KH-UBND ngày 16/02/2023 của UBND thành phố Ngã Bảy tập huấn nghiệp vụ công tác theo dõi tình hình thi hành pháp luật trên địa bàn thành phố Ngã Bảy;
Kế hoạch số 10/KH-PTP-TTCT ngày 10 tháng 02 năm 2023 của Phòng Tư pháp với Trung tâm chính trị thành phố tập huấn nghiệp vụ công tác theo dõi tình hình thi hành pháp luật; xử lý vi phạm hành chính và bồi thường Nhà nước năm 2023 trên địa bàn thành phố Ngã Bảy; 
Kế hoạch số 32/KH-PTP ngày 24/10/2023 của Phòng Tư pháp thành phố Tổ chức khảo sát đánh giá tình hình thi hành pháp luật trong lĩnh vực cấp giấy chứng nhận quyền sử dụng đất và thu hồi đất trên địa bàn thành phố Ngã Bảy</t>
  </si>
  <si>
    <t>Kế hoạch số 32/KH-PTP ngày 24/10/2023 của Phòng Tư pháp thành phố  Tổ chức khảo sát đánh giá tình hình thi hành pháp luật trong lĩnh vực cấp giấy chứng nhận quyền sử dụng đất và thu hồi đất trên địa bàn thành phố Ngã Bảy</t>
  </si>
  <si>
    <t>Quyết định số 98/QĐ-UBND ngày 18 tháng 01 năm 2023 của  UBND thành phố Công bố Danh mục văn bản quy phạm pháp luật của Ủy ban nhân dân thành phố Ngã Bảy hết hiệu lực toàn bộ năm 2022</t>
  </si>
  <si>
    <t xml:space="preserve">Quyết định số 04/2023/QĐ-UBND ngày 17/7/2023 của UBND thành phố Ngã Bảy sửa đổi, bổ sung một số điều của Quyết định số 01/2023/QĐ-UBND ngày 28/02/2023 của Ủy ban nhân dân thành phố Ngã Bảy quy định chức năng, nhiệm vụ, quyền hạn và cơ cấu tổ chức của Phòng Lao động – Thương binh và Xã hội thành phố Ngã Bảy; </t>
  </si>
  <si>
    <t>UBND thành phố ban hành 06 quyết định Quy định chức năng nhiệm vụ các phòng ban đảm bảo đúng quy trình xây dựng văn bản QPPL</t>
  </si>
  <si>
    <t>Báo cáo số 28/BC-UBND ngày 06/02/2023 của UBND thành phố Ngã Bảy kết quả thực hiện Kết luận của Đoàn kiểm tra liên ngành Tỉnh trên địa bàn thành phố Ngã Bảy
Báo cáo số 193/BC-UBND ngày 24 tháng 5 năm 2023 của UBND thành phố Ngã Bảy về thực hiện một số nhiệm vụ, giải pháp để giảm chi phí tuân thủ pháp luật, nâng xếp hạng chỉ số B1 6 tháng đầu năm 2023 trên địa bàn thành phố Ngã Bảy.
Báo cáo số 388/BC-UBND ngày 27/9/2023Ủy ban nhân dân thành phố Công tác theo dõi tình hình thi hành pháp luậttrong lĩnh vực trọng tâm, liên ngành năm 2023 trên địa bàn thành phố Ngã Bảy;
Báo cáo số 433/BC-UBND ngày 31/10/2023 của UBND thành phố Công tác theo dõi thi hành pháp luật về quản lý, điều hành giá các mặt hàng, dịch vụ thiết yếu; lao động, việc làm trên địa bàn thành phố.</t>
  </si>
  <si>
    <t>1.	Báo cáo số 526/BC-UBND ngày 21/12/2022 của UBND thành phố Ngã Bảy về giải trình những hạn chế trong dự thảo Kết luận của Đoàn kiểm tra liên ngành Tỉnh kiểm tra tình hình thi hành pháp luật về xử lý vi phạm hành chính trong lĩnh vực trật tự xây dựng; công nghiệp, thương mại và bảo vệ quyền lợi ngươi tiêu dùng trên địa bàn thành phố Ngã Bảy. 
2.	Công văn số 30/UBND-NC ngày 12/01/2023 của Chủ tịch UBND thành phố Ngã Bảy về việc triển khai thực hiện Kết luận của Đoàn Kiểm tra công tác thi hành pháp luật về xử lý vi phạm hành chính và báo cáo kết quả thực hiện kết luận. 
3.	Công văn số 224/UBND-NC ngày 13/3/2023 của Chủ tịch UBND thành phố Ngã Bảy về việc chấn chỉnh công tác quản lý, xử lý vi phạm hành chính trên địa bàn thành phố Ngã Bảy.
4.	Thông báo số 33/ĐKTLN ngày 17/8/2023 của Đoàn kiểm tra liên ngành thành phố Ngã Bảy Kết quả kiểm tra việc triển khai thực hiện công tác theo dõi tình hình thi hành pháp luật trên địa bàn thành phố Ngã Bảy năm 2023.
5.	Thông báo số 41/TB-VP ngày 14/8/2023 của Văn phòng HĐND và UBND thành phố về kết luận của Phó Chủ tịch UBND thành phố ông Võ Hoài Hận tại buổi làm việc về tiến độ và kết quả thực hiện Kết luận số 01/KL-ĐKT ngày 06/01/2023 của Đoàn kiểm tra tỉnh Hậu Giang kiểm tra công tác thi hành pháp luật về xử lý vi phạm hành chính năm 2022. 
6.	Báo cáo số 15/BC-ĐQLTTĐT ngày 15/8/2023 của Đội Quản lý trật tự đô thị thành phố Ngã Bảy về 03 trường hợp bị ảnh hưởng dự án: Khu đô thị mới thị xã Ngã Bảy 2 đã chấp hành tốt giao mặt bằng cho đơn vị thi công và đã bị xử phạt vi phạm hành chính. 
7.	Tờ trình số 165/TTr-UBND ngày 11/9/2023 của UBND thành phố Ngã Bảy về việc xin ý kiến 03 trường hợp xây dựng không phép theo Kết luận số 01/KL-ĐKT ngày 06/01/2023 của Đoàn kiểm tra tỉnh Hậu Giang kiểm tra công tác thi hành pháp luật về xử lý vi phạm hành chính năm 2022. 
8.	Kế hoạch số 08/KH-UBND ngày 18/01/2023 về khắc phục hạn chế theo Kết luận số 01/KL-ĐKT ngày 06/01/2023 của Đoàn kiểm tra tỉnh Hậu Giang kiểm tra công tác thi hành pháp luật về xử lý vi phạm hành chính năm 2022 trên địa bàn thành phố Ngã Bảy</t>
  </si>
  <si>
    <t xml:space="preserve">Quyết định số 919/QĐ-UBND ngày 19/5/2021 của UBND thành phố </t>
  </si>
  <si>
    <t>Theo Tờ trình số 131/TTr-UBND ngày 30/6/2023;  Mục 3, Báo cáo số 328/BC-UBND ngày 15/8/2023: UBND thành phố đã hoàn thành việc xây dựng Đề án vị trí việc làm theo quy định tại Nghị định số 62/2020/NĐ-CP ngày 01/6/2020 với 93 vị trí, trong đó vị trí việc làm lãnh đạo 12 vị trí, công chức nghiệp vụ chuyêm môn dùng chung 75 vị trí, việc làm hỗ trợ phục vụ 06 vị trí</t>
  </si>
  <si>
    <t>Tỷ lệ cơ quan, tổ chức hành chính, đơn vị sự nghiệp trực thuộc bố trí công chức, viên chức theo đúng vị trí việc làm được phê duyệt</t>
  </si>
  <si>
    <t>Thực hiện đầy đủ và đúng thời gian theo quy định (đính kèm hình ảnh)</t>
  </si>
  <si>
    <t xml:space="preserve">1. Quyết định số 04/2023/QĐ-UBND ngày 17/7/2023 của UBND thành phố Ngã Bảy sửa đổi, bổ sung một số điều của Quyết định số 01/2023/QĐ-UBND ngày 28/02/2023 của Ủy ban nhân dân thành phố Ngã Bảy quy định chức năng, nhiệm vụ, quyền hạn và cơ cấu tổ chức của Phòng Lao động - Thương binh và Xã hội thành phố Ngã Bảy.
2. Kế hoạch số 02/KH-UBND ngày 04/01/2023 của UBND thanh phố về Thực hiện công tác tự kiểm tra, kiểm tra và rà soát, hệ thống hóa văn bản quy phạm pháp luật năm 2023 trên địa bàn thành phố Ngã Bảy. 
3. Kế hoạch số 13/KH-UBND ngày 31/01/2023 của UBND thành phố về Hệ thống hóa văn bản quy phạm pháp luật kỳ 2019-2023 trên địa bàn thành phố Ngã Bảy. </t>
  </si>
  <si>
    <t>https://haugiang.gov.vn/web/ubnd-thanh-pho-nga-bay/v%C4%83n-b%E1%BA%A3n-ch%E1%BB%89-%C4%91%E1%BA%A1o-%C4%91i%E1%BB%81u-h%C3%A0nh</t>
  </si>
  <si>
    <t>https://haugiang.gov.vn/web/ubnd-thanh-pho-nga-bay/ch%C3%ADnh-quy%E1%BB%81n-%C4%91i%E1%BB%87n-t%E1%BB%AD-chuy%E1%BB%83n-%C4%91%E1%BB%95i-s%E1%BB%91</t>
  </si>
  <si>
    <t xml:space="preserve">https://haugiang.gov.vn/web/ubnd-thanh-pho-nga-bay/to-chuc-can-bo; </t>
  </si>
  <si>
    <t xml:space="preserve">Theo Cổng Dịch vụ công trực tuyến tỉnh Hậu Giang: cấp huyện có 45 DVC một phần </t>
  </si>
  <si>
    <t xml:space="preserve">Theo Cổng Dịch vụ công trực tuyến tỉnh Hậu Giang: cấp huyện có 94 DVC toàn trình </t>
  </si>
  <si>
    <t>Trong năm 2023, Thành phố có 18 TTHC trực tuyến một phần phát sinh  759 hồ sơ và được xử lý trực tuyến 100%; Cấp xã có 26 TTHC trực tuyến một phần phát sinh 2.688 hồ sơ và được xử lý trực tuyến 100% (đính kèm)</t>
  </si>
  <si>
    <t xml:space="preserve">Trong năm 2023, Thành phố có 14 TTHC trực tuyến toàn trình phát sinh 389 hồ sơ và được xử lý trực tuyến 100%; Cấp xã có 4 TTHC trực tuyến toàn trình phát sinh 4.688 hồ sơ và được sử lý trực tuyến 100% (đính kèm) </t>
  </si>
  <si>
    <t>Kế hoạch số 108/KH-UBND ngày 10/4/2023; Phụ lục kèm theo Kế hoạch 108/KH-UBND</t>
  </si>
  <si>
    <t xml:space="preserve">Đánh giá bổ sung kèm theo Báo cáo năm 2023 </t>
  </si>
  <si>
    <t xml:space="preserve">Thực hiện đầy đủ theo quy định </t>
  </si>
  <si>
    <t xml:space="preserve">Công khai TTHC đầy đủ, đúng quy định tại nơi tiếp nhận, giải quyết TTHC </t>
  </si>
  <si>
    <t>https://ngabay.haugiang.gov.vn/tin-tuc/-/tin-tuc/THU-TUC-HANH-CHINH-THANH-PHO-NGA-BAY87616</t>
  </si>
  <si>
    <t>Tất cả các TTHC thuộc thẩm quyền giải quyết đều được Công khai trên Trang Thông tin điện tử thành phố và liên kết với Cổng Dịch vụ công tỉnh Hậu Giang</t>
  </si>
  <si>
    <t>https://ngabay.haugiang.gov.vn/trang-chu</t>
  </si>
  <si>
    <t>Công khai đầy đủ trên Trang Thông tin điện tử thành phố (Một cửa điện tử)</t>
  </si>
  <si>
    <t xml:space="preserve">Trong năm 2023, Thành phố Ngã Bảy không có hồ sơ trễ hẹn </t>
  </si>
  <si>
    <t xml:space="preserve">Tổng số lượt đánh giá 2569 (đánh giá rất hài lòng 2323 lượt, đạt 90%; đánh giá hài lòng 246 lượt, đạt 10%) </t>
  </si>
  <si>
    <t xml:space="preserve">Tổng số lượt đánh giá 2872 (đánh giá rất hài lòng 2854 lượt, đạt 99,37%; đánh giá hài lòng 17 lượt, đạt 0,60%; 01 lượt không hài lòng, tỷ lệ 0,03%) </t>
  </si>
  <si>
    <t xml:space="preserve">Trong năm không có trường hợp PAKN của cá nhân, tổ chức đối với TTHC thuộc thẩm quyền </t>
  </si>
  <si>
    <t>Đạt 100% số TTHC thuộc thẩm quyền giải quyết của cấp huyện</t>
  </si>
  <si>
    <t>Đạt 100% số TTHC thuộc thẩm quyền giải quyết của cấp xã</t>
  </si>
  <si>
    <t>Thực hiện Quyết định 1291/QĐ-TTg ngày 07/10/2019 của Thủ tướng Chính phủ thì TTHC tiếp nhận tại Bộ phận cấp huyện là 14 TTHC (lĩnh vực Công an 08 TTHC, BHXH 06 TTHC), tại cấp xã là 14 TTHC. Tuy nhiên đến tháng 7 năm 2022 thực hiện văn bản của Công an tỉnh chuyển tiếp nhận TTHC lĩnh vực công an về trụ sở cơ quan tiếp nhận. Nên hiện nay Bộ phận Tiếp nhận và Trả kết quả của thành phố thực hiện đảm bảo 100% TTHC lĩnh vực BHXH theo danh mục phê duyệt tiếp nhận tại Bộ phận. (có công khai danh mục trên trang thông tin điện tử thành phố)</t>
  </si>
  <si>
    <t>100% số TTHC nội bộ thuộc thẩm quyền giải quyết được cập nhật, công khai đúng theo quy định</t>
  </si>
  <si>
    <t>100% cơ quan chuyên môn thành phố và đơn vị cấp xã thực hiện đúng việc duy trì, cải tiến ISO 9001 theo quy định:
- Kế hoạch số 26/KH-UBND ngày 13/02/2023 của UBND thành phố
- Mục tiêu chất lượng, Kế hoạch thực hiện Mục tiêu chất lượng;
- Chính sách chất lượng
- Ban hành chương trình đánh giá nội bộ, kế hoạch đánh giá nội bộ và hoàn thành đánh giá nội bộ năm 2023.</t>
  </si>
  <si>
    <t xml:space="preserve">Bổ sung kết quả theo Báo cáo năm 2023 </t>
  </si>
  <si>
    <t>Quyết định số 448/QĐ-UBND ngày 24/3/2023 của Chủ tịch UBND thành phố về việc kiện toàn Bộ phận TN&amp;TKQ thành phố (Bảo hiểm xã hội TP, Cấp thoát nước TP)</t>
  </si>
  <si>
    <t>a=4.881; b=(4.675+206) = 4.881 (trích xuất thống kê trên Một cửa điện tử từ ngày 01/01/2023- 13/11/2023 đính kèm)</t>
  </si>
  <si>
    <t xml:space="preserve">a=7.863, b = (7.458+405) = 7.863 (trích xuất thống kê trên Một cửa điện tử từ ngày 01/01/2023 - 13/11/2023 đính kèm) </t>
  </si>
  <si>
    <t>Bổ sung báo cáo vào sau ngày 31/12/2023</t>
  </si>
  <si>
    <t xml:space="preserve">KH số 108/KH-UBND ngày 16/6/2021 </t>
  </si>
  <si>
    <t xml:space="preserve">Bổ sung báo cáo năm 2023 sau </t>
  </si>
  <si>
    <t>Theo thống kê, năm 2023, Thành phố Ngã Bảy đã phát hành 4.702 văn bản đi, trong đó có 16 văn bản ký số không hợp lệ, 70 văn bản không ký số, đạt tỷ lệ 98,17% (đính kèm)</t>
  </si>
  <si>
    <t>Theo thống kê, năm 2023, Thành phố Ngã Bảy tiếp nhận và xử lý 85,969 văn bản đến và ký số đúng theo quy định (đính kèm)</t>
  </si>
  <si>
    <t>Từ ngày 01/01/2023 đến ngày 13/11/2023 tổng số hồ sơ tiếp nhận và giải quyết của Thành phố Ngã Bày là 5.209 hồ sơ cấp huyện; 7.971 hồ sơ (cấp xã)</t>
  </si>
  <si>
    <t>100% hồ sơ TTHC phát sinh được triển khai thanh toán trực tuyến (số liệu xuất trên Một cửa điện tử và sao kê của Ngân hàng Liên Việt đính kèm)</t>
  </si>
  <si>
    <t xml:space="preserve">Từ ngày 01/01/2023 đến ngày 13/11/2023 tổng số hồ sơ tiếp nhận và giải quyết của Thành phố Ngã Bày là 5.209 hồ sơ cấp huyện; 7.971 hồ sơ (cấp xã). Tất cả các hồ sơ đều được scan và số hóa theo quy định; riêng lĩnh vực đất đai thì chưa số hóa do tính chất thành phần hồ sơ </t>
  </si>
  <si>
    <t>Quyết định số 96/QĐ-UBND ngày 17/01/2023 về việc công khai dự toán ngân sách năm 2023</t>
  </si>
  <si>
    <t>KH số 231/KH-UBND ngày 30/12/2022; KH số 228/KH-UBND ngày 29/12/2022</t>
  </si>
  <si>
    <t xml:space="preserve">1.	Kế hoạch số 223/KH-UBND ngày 26/12/2022 về Cải cách hành chính năm 2023. 
2.	Quyết định số 148/QĐ-UBND ngày 01/02/2023 về việc phân công nhiệm vụ thực hiện công tác cải cách hành chính năm 2023. 
3.	Kế hoạch số 62/KH-UBND ngày 02/03/2023 về phát động thi đua “Đẩy mạnh cải cách hành chính và nâng cao chất lượng công vụ năm 2023” trên địa bàn thành phố.
4.	Kế hoạch số 73/KH-UBND ngày 13/3/2023 về Khắc phục những hạn chê trong thực hiện Chỉ số Cải cách hành chính của thành phố năm 2022. </t>
  </si>
  <si>
    <t xml:space="preserve">1.	Báo cáo số 61/BC-UBND ngày 03/3/2023 về kết quả cải cách hành chính Quý I và phương hướng, nhiệm vụ Quý II năm 2023.
2.	Báo cáo số 206/BC-UBND ngày 02/06/2023 về kết quả thực hiện công tác cải cách hành chính Nhà nước 6 tháng đầu năm 2023 và phương hướng, nhiệm vụ trọng tâm 6 tháng cuối năm 2023.
3.	Báo cáo số 348/BC-UBND ngày 29/8/2023 về kết quả thực hiện công tác cải cách hành chính Nhà nước Quý III và phương hướng, nhiệm vụ trọng tâm Quý IV năm 2023. </t>
  </si>
  <si>
    <t>1.	Báo cáo số 118/BC-UBND ngày 17/4/2023 về Tổng kết 05 năm thực hiện Chỉ thị số 40-CT/TU ngày 02/8/2018 của Ban Thường vụ Tỉnh ủy về tăng cường công tác cải cách hành chính và nâng cao chất lượng các chỉ số cạnh tranh của Tỉnh. 
2.	Báo cáo số 119/BC-UBND ngày 17/4/2023 về Sơ kết 03 năm thực hiện Nghị quyế số 03-NQ/TU ngày 31/12/2020 của Ban Chấp hành Đảng bộ tỉnh khóa XIV vè cải cách hành chính nhà nước tỉnh Hậu GIang giai đoạn 2021-2025</t>
  </si>
  <si>
    <t>Mục II.1 của Báo cáo số 354/BC-UBND ngày 31/8/2023</t>
  </si>
  <si>
    <t xml:space="preserve">1.	Tất cả các TTHC thuộc thẩm quyền giải quyết cấp huyện và cấp xã trên Cổng Dịch vụ công trực tuyến có thu phí và lệ phí đều được triển khai thanh toán trực tuyến theo quy định
2.	Công văn số 847/UBND-NC ngày 31/7/2023 của Chủ tịch UBND thành phố về việc triển khai giải pháp thanh toán trực tuyến. 
3.	Công văn số 870/UBND-NC ngày 07/8/2023 của Chủ tịch UBND thành phố về việc mở tài khoản để thu phí, lệ phí trực tuyến. </t>
  </si>
  <si>
    <t>1.	Kế hoạch số 26/KH-UBND ngày 13/02/2023 của UBND thành phố về Áp dụng, duy trì và cải tiến hệ thống quản lý chất lượng theo tiêu chuẩn quốc gia TCVN ISO 9001:2015 vào hoạt đọng cơ quan hành chính nhà nước trên địa bàn thành phố Ngã Bảy năm 2023. 
2.	Quyết định số 2060/QĐ-UBND ngày 09/11/2023 của UBND thành phố về việc công bố Hệ thống quản lý chất lượng phù hợp Tiêu chuẩn quốc gia TCVN ISO 9001:2015.
3.	Quyết định số 350/QĐ-UBND ngày 09/11/2023 của UBND phường Ngã Bảy về việc công bố Hệ thống quản lý chất lượng phù hợp tiêu chuẩn Quốc gia TCVN ISO 9001:2015
4.	Quyết định số 252/QĐ-UBND ngày 18/10/2023 của UBND phường Lái Hiếu về việc công bố Hệ thống quản lý chất lượng phù hợp tiêu chuẩn Quốc gia TCVN ISO 9001:2015.
5.	Quyết định số 117/QĐ-UBND ngày 09/9/2023 của UBND phường Hiệp Thành về việc công bố Hệ thống quản lý chất lượng phù hợp tiêu chuẩn Quốc gia TCVN ISO 9001:2015.
6.	Quyết định số 120/QĐ-UBND ngày 05/10/2023 của UBND phường Hiệp Lợi về việc công bố Hệ thống quản lý chất lượng phù hợp tiêu chuẩn Quốc gia TCVN ISO 9001:2015.
7.	Quyết định số 205/QĐ-UBND ngày 19/09/2023 của UBND xã Đại Thành về việc công bố Hệ thống quản lý chất lượng phù hợp tiêu chuẩn Quốc gia TCVN ISO 9001:2015.
8.	Quyết định số 205/QĐ-UBND ngày 26/10/2023 của UBND xã Tân Thành về việc công bố Hệ thống quản lý chất lượng phù hợp tiêu chuẩn Quốc gia TCVN ISO 9001:2015.</t>
  </si>
  <si>
    <t>Năm 2023, số lượng không tăng so với năm 2022</t>
  </si>
  <si>
    <t xml:space="preserve">1.	Báo cáo số 446/BC-UBND ngày 06/11/2023 của UBND thành phố về kết quả thực hiện các kiến nghị của KTNN và Thanh tra Bộ Tài chính đối với niên độ năm 2021 trở về trước trên địa bàn thành phố Ngã Bảy. 
2.	Phụ lục Báo cáo số 446/BC-UBND </t>
  </si>
  <si>
    <t>Quyết định số 1262/QĐ-UBND ngày 17/7/2023 về việc công khai quyết toán ngân sách năm 2022 thành phố Ngã Bảy - tỉnh Hậu Giang. 
Phụ lục Quyết định số 1262/QĐ-UBND
Báo cáo số 411/BC-TCKH ngày 30/8/2023 của Phòng Tài chính - Kế hoạch thành phố về kết quả thực hiện quyết toán ngân sách Nhà nước trên địa bàn; thu, chi ngân sách thành phố Ngã Bảy năm 2022. 
Phụ lục Báo cáo số 411/BC-TCKH ngày 30/8/2023</t>
  </si>
  <si>
    <t>Ban hành đầy đủ (đính kèm)</t>
  </si>
  <si>
    <t xml:space="preserve">1.	Báo cáo số 39/BC-UBND ngày 13/02/2023 của UBND thành phố về việc thực hiện dự án Khu nhà ở xã hội tại ấp Mái Dầm, xã Đại Thành, thành phố Ngã Bảy. 
2.	Kế hoạch số 80/KH-UBND ngày 15/3/2023 của UBND thành phố về tổng thể tổ chức thực hiện công tác bồi dưỡng, hỗ trợ, tái định cư các dự án khi Nhà nước thu hồi đất trên địa bàn thành phố Ngã Bảy năm 2023. 
3.	Báo cáo số 98/BC-UBND ngày 05/4/2023 của UBND thành phố về việc thực hiện dự án Khu nhà ở xã hội tại ấp Mái Dầm, xã Đại Thành, thành phố Ngã Bảy. 
4.	Báo cáo số 106/BC-UBND ngày 10/4/2023 của UBND thành phố về việc rà soát nâng cấp, sửa chữa các hạng muc chợ bị xuống cấp trên địa bàn thành phố Ngã Bảy năm 2023. 
5.	Báo cáo số 164/BC-UBND ngày 10/5/2023 của UBND thành phố về việc thực hiện dự án Khu nhà ở xã hội tại ấp Mái Dầm, xã Đại Thành, thành phố Ngã Bảy. </t>
  </si>
  <si>
    <t>Tổng số nhiệm vụ được giao: 06 (đã hoàn thành đúng tiến độ 06); Thực hiện hoàn thành đúng quy định (mục 3.2 và mục 3.3, Thông báo số 82/TB-VP.UBND ngày 15/5/2023)</t>
  </si>
  <si>
    <t xml:space="preserve">1.	Báo cáo số 86/BC-UBND ngày 24/3/2023 của UBND thành phố về tình hình, kết quả thực hiện công tác kiểm soát thủ tục hành chính và thực hiện cơ chế một cửa, một cửa liên thông quý I năm 2023 và phương hướng, nhiệm vụ quý II năm 2023 trên địa bàn thành phố Ngã Bảy. 
2.	Báo cáo số 250/BC-UBND ngày 23/6/2023 của UBND thành phố về tình hình, kết quả thực hiện công tác kiểm soát thủ tục hành chính, thực hiện cơ chế một cửa, một cửa liên thông và thực hiện chuyển đổi số trong kỳ 6 tháng đầu năm 2023 và phương hướng, nhiệm vụ 6 tháng cuối năm 2023. 
3.	Báo cáo số 251/BC-UBND ngày 23/6/2023 của UBND thành phố về tình hình, kết quả thực hiện công tác kiểm soát thủ tục hành chính, thực hiện cơ chế một cửa, một cửa liên thông và thực hiện chuyển đổi số trong quý II năm 2023 và phương hướng, nhiệm vụ quý III năm 2023. 
4.	Báo cáo số 348/BC-UBND ngày 29/8/2023 của UBND thành phố về kết quả thực hiện công tác cải cách hành chính Nhà nước Quý III và phương hướng, nhiệm vụ trọng tâm Quý IV năm 2023. </t>
  </si>
  <si>
    <t xml:space="preserve">1.	Kế hoạch số 57/KH-UBND ngày 28/02/2023 của UBND thành phố Ngã Bảy kiểm tra công tác theo dõi tình hình thi hành pháp luật trên địa bàn thành phố Ngã Bảy năm 2023; 
2.	Quyết định số 550/QĐ-UBND ngày 30/3/2023 của UBND thành phố Ngã Bảy về việc thành lập Đoàn kiểm tra liên ngành công tác Theo dõi tình hình thi hành pháp luật trên địa bàn thành phố Ngã Bảy năm 2023;
3.	Thông báo số 27/TB-ĐKTLN Ngày 28/6/2023 Đoàn Kiểm tra liên ngành Thông báo lịch kiểm tra công tác theo dõi tình hình thi hành pháp luật trên địa bàn thành phố năm 2023;
4.	Công văn số 198/ĐKTLN ngày 8/8/2023 của Đoàn kiểm tra liên ngành thành phố Ngã Bảy về việc góp ý dự thảo Thông báo kết quả kiểm tra công tác theo dõi tình hình thi hành pháp luật trên địa bàn thành phố Ngã Bảy năm 2023
5.	Thông báo số 33/ĐKTLN ngày 17/8/2023 của Đoàn kiểm tra liên ngành thành phố Ngã Bảy Kết quả kiểm tra việc triển khai thực hiện công tác theo dõi tình hình thi hành pháp luật trên địa bàn thành phố Ngã Bảy năm 2023.
6.	Kế hoạch số 32/KH-PTP ngày 24/10/2023 của Phòng Tư pháp thành phố  Tổ chức khảo sát đánh giá tình hình thi hành pháp luật trong lĩnh vực cấp giấy chứng nhận quyền sử dụng đất và thu hồi đất trên địa bàn thành phố Ngã Bảy
7.	Báo cáo số 116/BC-PTP ngày 14/11/2023 của Phòng Tư pháp thành phố về kết quả khảo sát đánh giá tình hình thi hành pháp luật trong lĩnh vực cấp giấy chứng nhận quyền sử dụng đất và thu hồi đất trên địa bàn thành phố Ngã Bảy. </t>
  </si>
  <si>
    <t>Quy trình nội bội theo đúng quy định</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</si>
</sst>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72" formatCode="0.0"/>
    <numFmt numFmtId="173" formatCode="#,##0.0_);\(#,##0.0\)"/>
    <numFmt numFmtId="174" formatCode="_(* #,##0.0_);_(* \(#,##0.0\);_(* &quot;-&quot;??_);_(@_)"/>
    <numFmt numFmtId="175" formatCode="_(* #,##0_);_(* \(#,##0\);_(* &quot;-&quot;??_);_(@_)"/>
  </numFmts>
  <fonts count="69">
    <font>
      <sz val="11"/>
      <color theme="1"/>
      <name val="Calibri"/>
      <family val="2"/>
      <charset val="163"/>
      <scheme val="minor"/>
    </font>
    <font>
      <b/>
      <sz val="13"/>
      <name val="Times New Roman"/>
      <family val="1"/>
    </font>
    <font>
      <sz val="13"/>
      <name val="Arial"/>
      <family val="2"/>
    </font>
    <font>
      <b/>
      <sz val="14"/>
      <name val="Times New Roman"/>
      <family val="1"/>
    </font>
    <font>
      <sz val="13"/>
      <name val="Times New Roman"/>
      <family val="1"/>
    </font>
    <font>
      <i/>
      <sz val="13"/>
      <name val="Times New Roman"/>
      <family val="1"/>
    </font>
    <font>
      <b/>
      <i/>
      <sz val="13"/>
      <name val="Times New Roman"/>
      <family val="1"/>
    </font>
    <font>
      <b/>
      <sz val="13"/>
      <name val="TimesNewRomanPSMT"/>
    </font>
    <font>
      <i/>
      <sz val="13"/>
      <name val="TimesNewRomanPS-ItalicMT"/>
    </font>
    <font>
      <b/>
      <i/>
      <sz val="13"/>
      <name val="TimesNewRomanPS-BoldItalicMT"/>
    </font>
    <font>
      <i/>
      <sz val="13"/>
      <name val="Arial"/>
      <family val="2"/>
    </font>
    <font>
      <b/>
      <sz val="11"/>
      <name val="Times New Roman"/>
      <family val="1"/>
    </font>
    <font>
      <sz val="11"/>
      <name val="Times New Roman"/>
      <family val="1"/>
    </font>
    <font>
      <i/>
      <sz val="11"/>
      <name val="Times New Roman"/>
      <family val="1"/>
    </font>
    <font>
      <sz val="13"/>
      <name val="Times New Roman"/>
      <family val="1"/>
      <charset val="163"/>
    </font>
    <font>
      <sz val="11"/>
      <name val="Times New Roman"/>
      <family val="1"/>
      <charset val="163"/>
    </font>
    <font>
      <b/>
      <sz val="13"/>
      <name val="Times New Roman"/>
      <family val="1"/>
      <charset val="163"/>
    </font>
    <font>
      <sz val="13"/>
      <name val="Arial"/>
      <family val="2"/>
      <charset val="163"/>
    </font>
    <font>
      <i/>
      <sz val="13"/>
      <name val="Arial"/>
      <family val="2"/>
      <charset val="163"/>
    </font>
    <font>
      <sz val="12"/>
      <name val="Times New Roman"/>
      <family val="1"/>
    </font>
    <font>
      <sz val="11"/>
      <color theme="1"/>
      <name val="Calibri"/>
      <family val="2"/>
      <charset val="163"/>
      <scheme val="minor"/>
    </font>
    <font>
      <u/>
      <sz val="10"/>
      <color theme="10"/>
      <name val="Arial"/>
      <family val="2"/>
    </font>
    <font>
      <sz val="13"/>
      <color theme="1"/>
      <name val="Arial"/>
      <family val="2"/>
    </font>
    <font>
      <b/>
      <sz val="13"/>
      <color theme="1"/>
      <name val="Arial"/>
      <family val="2"/>
    </font>
    <font>
      <b/>
      <i/>
      <sz val="13"/>
      <color theme="1"/>
      <name val="Arial"/>
      <family val="2"/>
    </font>
    <font>
      <i/>
      <sz val="13"/>
      <color theme="1"/>
      <name val="Arial"/>
      <family val="2"/>
    </font>
    <font>
      <i/>
      <sz val="13"/>
      <color theme="1"/>
      <name val="Times New Roman"/>
      <family val="1"/>
    </font>
    <font>
      <sz val="13"/>
      <color theme="1"/>
      <name val="Times New Roman"/>
      <family val="1"/>
    </font>
    <font>
      <sz val="13"/>
      <color rgb="FF0033CC"/>
      <name val="Arial"/>
      <family val="2"/>
    </font>
    <font>
      <i/>
      <sz val="13"/>
      <color rgb="FF0033CC"/>
      <name val="Arial"/>
      <family val="2"/>
    </font>
    <font>
      <b/>
      <sz val="13"/>
      <color rgb="FF0033CC"/>
      <name val="Arial"/>
      <family val="2"/>
    </font>
    <font>
      <sz val="13"/>
      <name val="Calibri"/>
      <family val="2"/>
      <scheme val="minor"/>
    </font>
    <font>
      <sz val="11"/>
      <name val="Calibri"/>
      <family val="2"/>
      <scheme val="minor"/>
    </font>
    <font>
      <sz val="13"/>
      <name val="Cambria"/>
      <family val="1"/>
      <scheme val="major"/>
    </font>
    <font>
      <sz val="13"/>
      <color rgb="FFFF0000"/>
      <name val="Times New Roman"/>
      <family val="1"/>
    </font>
    <font>
      <i/>
      <sz val="13"/>
      <color rgb="FFFF0000"/>
      <name val="Times New Roman"/>
      <family val="1"/>
    </font>
    <font>
      <sz val="13"/>
      <color rgb="FFFF0000"/>
      <name val="Arial"/>
      <family val="2"/>
    </font>
    <font>
      <i/>
      <sz val="13"/>
      <color rgb="FFFF0000"/>
      <name val="Arial"/>
      <family val="2"/>
    </font>
    <font>
      <sz val="13"/>
      <color rgb="FFFF0000"/>
      <name val="Times New Roman"/>
      <family val="1"/>
      <charset val="163"/>
    </font>
    <font>
      <i/>
      <sz val="13"/>
      <color rgb="FFFF0000"/>
      <name val="Times New Roman"/>
      <family val="1"/>
      <charset val="163"/>
    </font>
    <font>
      <i/>
      <sz val="13"/>
      <color rgb="FFFF0000"/>
      <name val="Arial"/>
      <family val="2"/>
      <charset val="163"/>
    </font>
    <font>
      <sz val="13"/>
      <color rgb="FFFF0000"/>
      <name val="Arial"/>
      <family val="2"/>
      <charset val="163"/>
    </font>
    <font>
      <b/>
      <sz val="13"/>
      <color rgb="FFFF0000"/>
      <name val="Times New Roman"/>
      <family val="1"/>
    </font>
    <font>
      <b/>
      <i/>
      <sz val="13"/>
      <color rgb="FFFF0000"/>
      <name val="Times New Roman"/>
      <family val="1"/>
      <charset val="163"/>
    </font>
    <font>
      <u/>
      <sz val="10"/>
      <color rgb="FFFF0000"/>
      <name val="Arial"/>
      <family val="2"/>
      <charset val="163"/>
    </font>
    <font>
      <b/>
      <sz val="14"/>
      <color rgb="FFFF0000"/>
      <name val="Times New Roman"/>
      <family val="1"/>
    </font>
    <font>
      <i/>
      <sz val="14"/>
      <color theme="1"/>
      <name val="Times New Roman"/>
      <family val="1"/>
    </font>
    <font>
      <sz val="14"/>
      <color theme="1"/>
      <name val="Times New Roman"/>
      <family val="1"/>
    </font>
    <font>
      <b/>
      <sz val="13"/>
      <color theme="1"/>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2"/>
      <name val="Times New Roman"/>
    </font>
    <font>
      <i/>
      <sz val="11"/>
      <color rgb="FF7F7F7F"/>
      <name val="Calibri"/>
      <family val="2"/>
      <scheme val="minor"/>
    </font>
    <font>
      <u/>
      <sz val="12"/>
      <color indexed="36"/>
      <name val="Times New Roman"/>
      <family val="1"/>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2"/>
      <color indexed="12"/>
      <name val="Times New Roman"/>
      <family val="1"/>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
    <xf numFmtId="0" fontId="0" fillId="0" borderId="0"/>
    <xf numFmtId="43" fontId="20" fillId="0" borderId="0" applyFont="0" applyFill="0" applyBorder="0" applyAlignment="0" applyProtection="0"/>
    <xf numFmtId="0" fontId="21" fillId="0" borderId="0" applyNumberFormat="0" applyFill="0" applyBorder="0" applyAlignment="0" applyProtection="0"/>
    <xf numFmtId="9" fontId="20" fillId="0" borderId="0" applyFont="0" applyFill="0" applyBorder="0" applyAlignment="0" applyProtection="0"/>
  </cellStyleXfs>
  <cellXfs count="145">
    <xf numFmtId="0" fontId="0" fillId="0" borderId="0" xfId="0"/>
    <xf numFmtId="0" fontId="22" fillId="32" borderId="0" xfId="0" applyFont="1" applyFill="1" applyAlignment="1">
      <alignment horizontal="center" vertical="center" wrapText="1"/>
    </xf>
    <xf numFmtId="0" fontId="23" fillId="32" borderId="0" xfId="0" applyFont="1" applyFill="1" applyAlignment="1">
      <alignment horizontal="center" vertical="center" wrapText="1"/>
    </xf>
    <xf numFmtId="0" fontId="24" fillId="32" borderId="0" xfId="0" applyFont="1" applyFill="1" applyAlignment="1">
      <alignment horizontal="center" vertical="center" wrapText="1"/>
    </xf>
    <xf numFmtId="0" fontId="25" fillId="32" borderId="0" xfId="0" applyFont="1" applyFill="1" applyAlignment="1">
      <alignment horizontal="center" vertical="center" wrapText="1"/>
    </xf>
    <xf numFmtId="0" fontId="22" fillId="32" borderId="0" xfId="0" applyFont="1" applyFill="1"/>
    <xf numFmtId="0" fontId="25" fillId="32" borderId="0" xfId="0" applyFont="1" applyFill="1"/>
    <xf numFmtId="0" fontId="26" fillId="32" borderId="0" xfId="0" applyFont="1" applyFill="1" applyAlignment="1">
      <alignment horizontal="center" vertical="center" wrapText="1"/>
    </xf>
    <xf numFmtId="0" fontId="27" fillId="32" borderId="0" xfId="0" applyFont="1" applyFill="1" applyAlignment="1">
      <alignment horizontal="center" vertical="center" wrapText="1"/>
    </xf>
    <xf numFmtId="0" fontId="24" fillId="32" borderId="0" xfId="0" applyFont="1" applyFill="1"/>
    <xf numFmtId="9" fontId="22" fillId="32" borderId="0" xfId="3" applyFont="1" applyFill="1"/>
    <xf numFmtId="0" fontId="22" fillId="32" borderId="0" xfId="0" applyFont="1" applyFill="1" applyAlignment="1">
      <alignment horizontal="left" vertical="center" wrapText="1"/>
    </xf>
    <xf numFmtId="0" fontId="23" fillId="32" borderId="0" xfId="0" applyFont="1" applyFill="1"/>
    <xf numFmtId="0" fontId="28" fillId="32" borderId="0" xfId="0" applyFont="1" applyFill="1" applyAlignment="1">
      <alignment horizontal="center" vertical="center" wrapText="1"/>
    </xf>
    <xf numFmtId="0" fontId="29" fillId="32" borderId="0" xfId="0" applyFont="1" applyFill="1" applyAlignment="1">
      <alignment horizontal="center" vertical="center" wrapText="1"/>
    </xf>
    <xf numFmtId="0" fontId="30" fillId="32" borderId="0" xfId="0" applyFont="1" applyFill="1" applyAlignment="1">
      <alignment horizontal="center" vertical="center" wrapText="1"/>
    </xf>
    <xf numFmtId="0" fontId="1" fillId="32" borderId="1" xfId="0" applyFont="1" applyFill="1" applyBorder="1" applyAlignment="1">
      <alignment horizontal="center" vertical="center" wrapText="1"/>
    </xf>
    <xf numFmtId="0" fontId="1" fillId="32" borderId="1" xfId="0" applyFont="1" applyFill="1" applyBorder="1" applyAlignment="1">
      <alignment horizontal="left" vertical="center" wrapText="1"/>
    </xf>
    <xf numFmtId="0" fontId="3" fillId="32" borderId="1" xfId="0" applyFont="1" applyFill="1" applyBorder="1" applyAlignment="1">
      <alignment horizontal="center" vertical="center" wrapText="1"/>
    </xf>
    <xf numFmtId="1" fontId="1" fillId="32" borderId="1" xfId="0" applyNumberFormat="1" applyFont="1" applyFill="1" applyBorder="1" applyAlignment="1">
      <alignment horizontal="center" vertical="center"/>
    </xf>
    <xf numFmtId="0" fontId="4" fillId="32" borderId="1" xfId="0" applyFont="1" applyFill="1" applyBorder="1" applyAlignment="1">
      <alignment horizontal="center" vertical="center" wrapText="1"/>
    </xf>
    <xf numFmtId="0" fontId="4" fillId="32" borderId="1" xfId="0" applyFont="1" applyFill="1" applyBorder="1" applyAlignment="1">
      <alignment horizontal="left" vertical="center" wrapText="1"/>
    </xf>
    <xf numFmtId="0" fontId="5" fillId="32" borderId="1" xfId="0" applyFont="1" applyFill="1" applyBorder="1" applyAlignment="1">
      <alignment horizontal="center" vertical="center" wrapText="1"/>
    </xf>
    <xf numFmtId="0" fontId="5" fillId="32" borderId="1" xfId="0" applyFont="1" applyFill="1" applyBorder="1" applyAlignment="1">
      <alignment horizontal="left" vertical="center" wrapText="1"/>
    </xf>
    <xf numFmtId="0" fontId="6" fillId="32" borderId="1" xfId="0" applyFont="1" applyFill="1" applyBorder="1" applyAlignment="1">
      <alignment horizontal="center" vertical="center" wrapText="1"/>
    </xf>
    <xf numFmtId="0" fontId="5" fillId="32" borderId="1" xfId="0" applyFont="1" applyFill="1" applyBorder="1" applyAlignment="1">
      <alignment vertical="center" wrapText="1"/>
    </xf>
    <xf numFmtId="0" fontId="4" fillId="32" borderId="1" xfId="0" applyFont="1" applyFill="1" applyBorder="1" applyAlignment="1">
      <alignment vertical="center" wrapText="1"/>
    </xf>
    <xf numFmtId="49" fontId="4" fillId="32" borderId="1" xfId="0" applyNumberFormat="1" applyFont="1" applyFill="1" applyBorder="1" applyAlignment="1">
      <alignment horizontal="left" vertical="center" wrapText="1"/>
    </xf>
    <xf numFmtId="49" fontId="5" fillId="32" borderId="1" xfId="0" applyNumberFormat="1" applyFont="1" applyFill="1" applyBorder="1" applyAlignment="1">
      <alignment horizontal="left" vertical="center" wrapText="1"/>
    </xf>
    <xf numFmtId="0" fontId="7" fillId="32" borderId="1" xfId="0" applyFont="1" applyFill="1" applyBorder="1" applyAlignment="1">
      <alignment horizontal="center" vertical="center" wrapText="1"/>
    </xf>
    <xf numFmtId="0" fontId="7" fillId="32" borderId="1" xfId="0" applyFont="1" applyFill="1" applyBorder="1" applyAlignment="1">
      <alignment vertical="center" wrapText="1"/>
    </xf>
    <xf numFmtId="1" fontId="7" fillId="32" borderId="1" xfId="1" applyNumberFormat="1" applyFont="1" applyFill="1" applyBorder="1" applyAlignment="1">
      <alignment horizontal="center" vertical="center" wrapText="1"/>
    </xf>
    <xf numFmtId="0" fontId="31" fillId="32" borderId="1" xfId="0" applyFont="1" applyFill="1" applyBorder="1"/>
    <xf numFmtId="0" fontId="8" fillId="32" borderId="1" xfId="0" applyFont="1" applyFill="1" applyBorder="1" applyAlignment="1">
      <alignment vertical="center" wrapText="1"/>
    </xf>
    <xf numFmtId="172" fontId="31" fillId="32" borderId="1" xfId="0" applyNumberFormat="1" applyFont="1" applyFill="1" applyBorder="1" applyAlignment="1">
      <alignment horizontal="center"/>
    </xf>
    <xf numFmtId="0" fontId="1" fillId="32" borderId="1" xfId="0" applyFont="1" applyFill="1" applyBorder="1" applyAlignment="1">
      <alignment vertical="center" wrapText="1"/>
    </xf>
    <xf numFmtId="0" fontId="5" fillId="32" borderId="1" xfId="0" applyFont="1" applyFill="1" applyBorder="1" applyAlignment="1">
      <alignment horizontal="justify" vertical="center" wrapText="1"/>
    </xf>
    <xf numFmtId="0" fontId="10" fillId="32" borderId="1" xfId="0" applyFont="1" applyFill="1" applyBorder="1" applyAlignment="1">
      <alignment horizontal="center" vertical="center" wrapText="1"/>
    </xf>
    <xf numFmtId="0" fontId="1" fillId="32" borderId="1" xfId="0" applyFont="1" applyFill="1" applyBorder="1" applyAlignment="1">
      <alignment horizontal="center" vertical="center"/>
    </xf>
    <xf numFmtId="0" fontId="32" fillId="32" borderId="1" xfId="0" applyFont="1" applyFill="1" applyBorder="1"/>
    <xf numFmtId="0" fontId="4" fillId="32" borderId="1" xfId="0" applyFont="1" applyFill="1" applyBorder="1" applyAlignment="1">
      <alignment horizontal="center" vertical="center"/>
    </xf>
    <xf numFmtId="0" fontId="4" fillId="32" borderId="1" xfId="0" applyFont="1" applyFill="1" applyBorder="1" applyAlignment="1">
      <alignment horizontal="center"/>
    </xf>
    <xf numFmtId="0" fontId="4" fillId="32" borderId="1" xfId="0" applyFont="1" applyFill="1" applyBorder="1" applyAlignment="1">
      <alignment horizontal="justify" vertical="center" wrapText="1"/>
    </xf>
    <xf numFmtId="0" fontId="4" fillId="32" borderId="1" xfId="0" applyFont="1" applyFill="1" applyBorder="1"/>
    <xf numFmtId="173" fontId="4" fillId="32" borderId="1" xfId="1" applyNumberFormat="1" applyFont="1" applyFill="1" applyBorder="1" applyAlignment="1">
      <alignment horizontal="center" vertical="center" wrapText="1"/>
    </xf>
    <xf numFmtId="43" fontId="4" fillId="32" borderId="1" xfId="1" applyFont="1" applyFill="1" applyBorder="1" applyAlignment="1">
      <alignment vertical="center" wrapText="1"/>
    </xf>
    <xf numFmtId="172" fontId="4" fillId="32" borderId="1" xfId="1" applyNumberFormat="1" applyFont="1" applyFill="1" applyBorder="1" applyAlignment="1">
      <alignment horizontal="center" vertical="center" wrapText="1"/>
    </xf>
    <xf numFmtId="172" fontId="4" fillId="32" borderId="1" xfId="0" applyNumberFormat="1" applyFont="1" applyFill="1" applyBorder="1" applyAlignment="1">
      <alignment horizontal="center"/>
    </xf>
    <xf numFmtId="172" fontId="4" fillId="32" borderId="1" xfId="1" applyNumberFormat="1" applyFont="1" applyFill="1" applyBorder="1" applyAlignment="1">
      <alignment horizontal="center" vertical="center"/>
    </xf>
    <xf numFmtId="37" fontId="4" fillId="32" borderId="1" xfId="1" applyNumberFormat="1" applyFont="1" applyFill="1" applyBorder="1" applyAlignment="1">
      <alignment horizontal="center" vertical="center"/>
    </xf>
    <xf numFmtId="1" fontId="4" fillId="32" borderId="1" xfId="1" applyNumberFormat="1" applyFont="1" applyFill="1" applyBorder="1" applyAlignment="1">
      <alignment horizontal="center" vertical="center"/>
    </xf>
    <xf numFmtId="0" fontId="1" fillId="32" borderId="1" xfId="0" applyFont="1" applyFill="1" applyBorder="1" applyAlignment="1">
      <alignment horizontal="center"/>
    </xf>
    <xf numFmtId="0" fontId="5" fillId="32" borderId="1" xfId="0" applyFont="1" applyFill="1" applyBorder="1"/>
    <xf numFmtId="0" fontId="4" fillId="32" borderId="1" xfId="0" applyFont="1" applyFill="1" applyBorder="1" applyAlignment="1">
      <alignment wrapText="1"/>
    </xf>
    <xf numFmtId="0" fontId="5" fillId="32" borderId="1" xfId="0" applyFont="1" applyFill="1" applyBorder="1" applyAlignment="1">
      <alignment horizontal="left" vertical="top"/>
    </xf>
    <xf numFmtId="0" fontId="4" fillId="32" borderId="1" xfId="0" applyFont="1" applyFill="1" applyBorder="1" applyAlignment="1">
      <alignment wrapText="1" shrinkToFit="1"/>
    </xf>
    <xf numFmtId="0" fontId="1" fillId="32" borderId="1" xfId="0" applyFont="1" applyFill="1" applyBorder="1" applyAlignment="1">
      <alignment horizontal="left" vertical="center"/>
    </xf>
    <xf numFmtId="0" fontId="1" fillId="32" borderId="1" xfId="0" quotePrefix="1" applyFont="1" applyFill="1" applyBorder="1" applyAlignment="1">
      <alignment horizontal="center" vertical="center"/>
    </xf>
    <xf numFmtId="0" fontId="12" fillId="32" borderId="1" xfId="0" applyFont="1" applyFill="1" applyBorder="1"/>
    <xf numFmtId="0" fontId="5" fillId="32" borderId="1" xfId="0" applyFont="1" applyFill="1" applyBorder="1" applyAlignment="1">
      <alignment horizontal="center" vertical="center"/>
    </xf>
    <xf numFmtId="0" fontId="5" fillId="32" borderId="1" xfId="0" applyFont="1" applyFill="1" applyBorder="1" applyAlignment="1">
      <alignment horizontal="left" vertical="center"/>
    </xf>
    <xf numFmtId="0" fontId="13" fillId="32" borderId="1" xfId="0" applyFont="1" applyFill="1" applyBorder="1"/>
    <xf numFmtId="0" fontId="4" fillId="32" borderId="1" xfId="0" quotePrefix="1" applyFont="1" applyFill="1" applyBorder="1" applyAlignment="1">
      <alignment horizontal="center" vertical="center"/>
    </xf>
    <xf numFmtId="0" fontId="4" fillId="32" borderId="1" xfId="0" applyFont="1" applyFill="1" applyBorder="1" applyAlignment="1">
      <alignment horizontal="left" vertical="center"/>
    </xf>
    <xf numFmtId="0" fontId="12" fillId="32" borderId="1" xfId="0" applyFont="1" applyFill="1" applyBorder="1" applyAlignment="1">
      <alignment wrapText="1"/>
    </xf>
    <xf numFmtId="0" fontId="33" fillId="32" borderId="1" xfId="0" applyFont="1" applyFill="1" applyBorder="1" applyAlignment="1">
      <alignment horizontal="center" vertical="center" wrapText="1"/>
    </xf>
    <xf numFmtId="0" fontId="6" fillId="32" borderId="1" xfId="0" applyFont="1" applyFill="1" applyBorder="1" applyAlignment="1">
      <alignment horizontal="center" vertical="center"/>
    </xf>
    <xf numFmtId="0" fontId="12" fillId="32" borderId="1" xfId="0" applyFont="1" applyFill="1" applyBorder="1" applyAlignment="1">
      <alignment vertical="center" wrapText="1"/>
    </xf>
    <xf numFmtId="0" fontId="13" fillId="32" borderId="1" xfId="0" applyFont="1" applyFill="1" applyBorder="1" applyAlignment="1">
      <alignment vertical="center" wrapText="1"/>
    </xf>
    <xf numFmtId="0" fontId="1" fillId="32" borderId="1" xfId="0" applyFont="1" applyFill="1" applyBorder="1" applyAlignment="1">
      <alignment horizontal="justify" vertical="center" wrapText="1"/>
    </xf>
    <xf numFmtId="0" fontId="5" fillId="32" borderId="1" xfId="0" applyFont="1" applyFill="1" applyBorder="1" applyAlignment="1">
      <alignment horizontal="justify" vertical="top" wrapText="1"/>
    </xf>
    <xf numFmtId="0" fontId="5" fillId="0" borderId="1" xfId="0" applyFont="1" applyBorder="1" applyAlignment="1">
      <alignment horizontal="justify" vertical="center" wrapText="1"/>
    </xf>
    <xf numFmtId="0" fontId="5" fillId="32" borderId="1" xfId="0" applyFont="1" applyFill="1" applyBorder="1" applyAlignment="1">
      <alignment horizontal="justify" vertical="center"/>
    </xf>
    <xf numFmtId="0" fontId="8" fillId="0" borderId="1" xfId="0" applyFont="1" applyBorder="1" applyAlignment="1">
      <alignment vertical="center" wrapText="1"/>
    </xf>
    <xf numFmtId="0" fontId="1" fillId="32" borderId="1" xfId="0" applyFont="1" applyFill="1" applyBorder="1" applyAlignment="1">
      <alignment wrapText="1"/>
    </xf>
    <xf numFmtId="0" fontId="4" fillId="32" borderId="1" xfId="0" applyFont="1" applyFill="1" applyBorder="1" applyAlignment="1">
      <alignment horizontal="justify" vertical="center"/>
    </xf>
    <xf numFmtId="0" fontId="4" fillId="32" borderId="1" xfId="0" quotePrefix="1" applyFont="1" applyFill="1" applyBorder="1" applyAlignment="1">
      <alignment horizontal="left" vertical="center" wrapText="1"/>
    </xf>
    <xf numFmtId="0" fontId="12" fillId="32" borderId="1" xfId="0" applyFont="1" applyFill="1" applyBorder="1" applyAlignment="1">
      <alignment horizontal="center" vertical="center"/>
    </xf>
    <xf numFmtId="0" fontId="11" fillId="32" borderId="1" xfId="0" applyFont="1" applyFill="1" applyBorder="1" applyAlignment="1">
      <alignment horizontal="center" vertical="center"/>
    </xf>
    <xf numFmtId="0" fontId="13" fillId="32" borderId="1" xfId="0" applyFont="1" applyFill="1" applyBorder="1" applyAlignment="1">
      <alignment horizontal="center" vertical="center"/>
    </xf>
    <xf numFmtId="0" fontId="5" fillId="32" borderId="1" xfId="0" applyFont="1" applyFill="1" applyBorder="1" applyAlignment="1">
      <alignment vertical="center"/>
    </xf>
    <xf numFmtId="0" fontId="5" fillId="32" borderId="1" xfId="0" applyFont="1" applyFill="1" applyBorder="1" applyAlignment="1">
      <alignment horizontal="center"/>
    </xf>
    <xf numFmtId="0" fontId="14" fillId="32" borderId="1" xfId="0" applyFont="1" applyFill="1" applyBorder="1" applyAlignment="1">
      <alignment horizontal="center" vertical="center"/>
    </xf>
    <xf numFmtId="0" fontId="14" fillId="32" borderId="1" xfId="0" applyFont="1" applyFill="1" applyBorder="1" applyAlignment="1">
      <alignment horizontal="left" vertical="center"/>
    </xf>
    <xf numFmtId="0" fontId="14" fillId="32" borderId="1" xfId="0" quotePrefix="1" applyFont="1" applyFill="1" applyBorder="1" applyAlignment="1">
      <alignment horizontal="center" vertical="center"/>
    </xf>
    <xf numFmtId="0" fontId="15" fillId="32" borderId="1" xfId="0" applyFont="1" applyFill="1" applyBorder="1" applyAlignment="1">
      <alignment horizontal="center" vertical="center"/>
    </xf>
    <xf numFmtId="0" fontId="16" fillId="32" borderId="1" xfId="0" applyFont="1" applyFill="1" applyBorder="1" applyAlignment="1">
      <alignment horizontal="center" vertical="center" wrapText="1"/>
    </xf>
    <xf numFmtId="0" fontId="14" fillId="32" borderId="1" xfId="0" applyFont="1" applyFill="1" applyBorder="1" applyAlignment="1">
      <alignment horizontal="left" vertical="center" wrapText="1"/>
    </xf>
    <xf numFmtId="0" fontId="17" fillId="32" borderId="0" xfId="0" applyFont="1" applyFill="1" applyAlignment="1">
      <alignment horizontal="center" vertical="center" wrapText="1"/>
    </xf>
    <xf numFmtId="0" fontId="18" fillId="32" borderId="0" xfId="0" applyFont="1" applyFill="1" applyAlignment="1">
      <alignment horizontal="center" vertical="center" wrapText="1"/>
    </xf>
    <xf numFmtId="0" fontId="21" fillId="32" borderId="1" xfId="2" applyFill="1" applyBorder="1" applyAlignment="1">
      <alignment horizontal="left" vertical="center" wrapText="1"/>
    </xf>
    <xf numFmtId="0" fontId="4" fillId="32" borderId="1" xfId="0" applyFont="1" applyFill="1" applyBorder="1" applyAlignment="1">
      <alignment vertical="center"/>
    </xf>
    <xf numFmtId="0" fontId="32" fillId="32" borderId="1" xfId="0" applyFont="1" applyFill="1" applyBorder="1" applyAlignment="1">
      <alignment horizontal="center"/>
    </xf>
    <xf numFmtId="0" fontId="21" fillId="32" borderId="1" xfId="2" applyFill="1" applyBorder="1" applyAlignment="1">
      <alignment vertical="center" wrapText="1"/>
    </xf>
    <xf numFmtId="0" fontId="34" fillId="32" borderId="1" xfId="0" applyFont="1" applyFill="1" applyBorder="1" applyAlignment="1">
      <alignment vertical="center" wrapText="1"/>
    </xf>
    <xf numFmtId="0" fontId="35" fillId="32" borderId="1" xfId="0" applyFont="1" applyFill="1" applyBorder="1" applyAlignment="1">
      <alignment vertical="center" wrapText="1"/>
    </xf>
    <xf numFmtId="0" fontId="34" fillId="32" borderId="1" xfId="0" applyFont="1" applyFill="1" applyBorder="1" applyAlignment="1">
      <alignment horizontal="center" vertical="center"/>
    </xf>
    <xf numFmtId="0" fontId="36" fillId="32" borderId="0" xfId="0" applyFont="1" applyFill="1" applyAlignment="1">
      <alignment horizontal="center" vertical="center" wrapText="1"/>
    </xf>
    <xf numFmtId="0" fontId="37" fillId="32" borderId="0" xfId="0" applyFont="1" applyFill="1" applyAlignment="1">
      <alignment horizontal="center" vertical="center" wrapText="1"/>
    </xf>
    <xf numFmtId="0" fontId="4" fillId="32" borderId="1" xfId="2" applyNumberFormat="1" applyFont="1" applyFill="1" applyBorder="1" applyAlignment="1">
      <alignment horizontal="left" vertical="center" wrapText="1"/>
    </xf>
    <xf numFmtId="0" fontId="38" fillId="32" borderId="1" xfId="0" applyFont="1" applyFill="1" applyBorder="1" applyAlignment="1">
      <alignment horizontal="left" vertical="center" wrapText="1"/>
    </xf>
    <xf numFmtId="0" fontId="38" fillId="32" borderId="1" xfId="0" applyFont="1" applyFill="1" applyBorder="1" applyAlignment="1">
      <alignment horizontal="center" vertical="center" wrapText="1"/>
    </xf>
    <xf numFmtId="0" fontId="39" fillId="32" borderId="1" xfId="0" applyFont="1" applyFill="1" applyBorder="1" applyAlignment="1">
      <alignment horizontal="center" vertical="center" wrapText="1"/>
    </xf>
    <xf numFmtId="0" fontId="40" fillId="32" borderId="0" xfId="0" applyFont="1" applyFill="1" applyAlignment="1">
      <alignment horizontal="center" vertical="center" wrapText="1"/>
    </xf>
    <xf numFmtId="0" fontId="41" fillId="32" borderId="0" xfId="0" applyFont="1" applyFill="1" applyAlignment="1">
      <alignment horizontal="center" vertical="center" wrapText="1"/>
    </xf>
    <xf numFmtId="0" fontId="42" fillId="32" borderId="1" xfId="0" applyFont="1" applyFill="1" applyBorder="1" applyAlignment="1">
      <alignment horizontal="center" vertical="center" wrapText="1"/>
    </xf>
    <xf numFmtId="0" fontId="19" fillId="32" borderId="1" xfId="0" applyFont="1" applyFill="1" applyBorder="1" applyAlignment="1">
      <alignment horizontal="center"/>
    </xf>
    <xf numFmtId="0" fontId="34" fillId="32" borderId="1" xfId="0" applyFont="1" applyFill="1" applyBorder="1" applyAlignment="1">
      <alignment horizontal="center"/>
    </xf>
    <xf numFmtId="1" fontId="1" fillId="32" borderId="1" xfId="0" applyNumberFormat="1" applyFont="1" applyFill="1" applyBorder="1" applyAlignment="1">
      <alignment horizontal="center"/>
    </xf>
    <xf numFmtId="175" fontId="1" fillId="32" borderId="1" xfId="1" applyNumberFormat="1" applyFont="1" applyFill="1" applyBorder="1" applyAlignment="1">
      <alignment vertical="center" wrapText="1"/>
    </xf>
    <xf numFmtId="174" fontId="42" fillId="32" borderId="1" xfId="0" applyNumberFormat="1" applyFont="1" applyFill="1" applyBorder="1" applyAlignment="1">
      <alignment vertical="center" wrapText="1"/>
    </xf>
    <xf numFmtId="1" fontId="42" fillId="32" borderId="1" xfId="0" applyNumberFormat="1" applyFont="1" applyFill="1" applyBorder="1" applyAlignment="1">
      <alignment horizontal="center" vertical="center" wrapText="1"/>
    </xf>
    <xf numFmtId="0" fontId="42" fillId="32" borderId="1" xfId="0" applyFont="1" applyFill="1" applyBorder="1" applyAlignment="1">
      <alignment vertical="center" wrapText="1"/>
    </xf>
    <xf numFmtId="0" fontId="42" fillId="32" borderId="1" xfId="0" applyFont="1" applyFill="1" applyBorder="1" applyAlignment="1">
      <alignment horizontal="left" vertical="center" wrapText="1"/>
    </xf>
    <xf numFmtId="0" fontId="42" fillId="32" borderId="1" xfId="0" applyFont="1" applyFill="1" applyBorder="1" applyAlignment="1">
      <alignment horizontal="center" vertical="center"/>
    </xf>
    <xf numFmtId="0" fontId="42" fillId="32" borderId="1" xfId="0" applyFont="1" applyFill="1" applyBorder="1" applyAlignment="1">
      <alignment horizontal="justify" vertical="center" wrapText="1"/>
    </xf>
    <xf numFmtId="0" fontId="34" fillId="32" borderId="1" xfId="0" applyFont="1" applyFill="1" applyBorder="1" applyAlignment="1">
      <alignment horizontal="center" vertical="center" wrapText="1"/>
    </xf>
    <xf numFmtId="0" fontId="38" fillId="32" borderId="1" xfId="0" applyFont="1" applyFill="1" applyBorder="1" applyAlignment="1">
      <alignment horizontal="center" vertical="center"/>
    </xf>
    <xf numFmtId="0" fontId="38" fillId="32" borderId="1" xfId="0" applyFont="1" applyFill="1" applyBorder="1" applyAlignment="1">
      <alignment horizontal="justify" vertical="center" wrapText="1"/>
    </xf>
    <xf numFmtId="0" fontId="43" fillId="32" borderId="1" xfId="0" applyFont="1" applyFill="1" applyBorder="1" applyAlignment="1">
      <alignment horizontal="center" vertical="center" wrapText="1"/>
    </xf>
    <xf numFmtId="0" fontId="44" fillId="32" borderId="1" xfId="2" applyNumberFormat="1" applyFont="1" applyFill="1" applyBorder="1" applyAlignment="1">
      <alignment horizontal="center" vertical="center" wrapText="1"/>
    </xf>
    <xf numFmtId="0" fontId="25" fillId="32" borderId="1" xfId="0" applyFont="1" applyFill="1" applyBorder="1" applyAlignment="1">
      <alignment horizontal="center" vertical="center" wrapText="1"/>
    </xf>
    <xf numFmtId="0" fontId="45" fillId="32" borderId="1" xfId="0" applyFont="1" applyFill="1" applyBorder="1" applyAlignment="1">
      <alignment horizontal="center" vertical="center" wrapText="1"/>
    </xf>
    <xf numFmtId="0" fontId="34" fillId="32" borderId="1" xfId="0" applyFont="1" applyFill="1" applyBorder="1" applyAlignment="1">
      <alignment horizontal="left" vertical="center" wrapText="1"/>
    </xf>
    <xf numFmtId="0" fontId="4" fillId="32" borderId="1" xfId="0" applyFont="1" applyFill="1" applyBorder="1" applyAlignment="1">
      <alignment vertical="center" wrapText="1"/>
    </xf>
    <xf numFmtId="0" fontId="4" fillId="32" borderId="2" xfId="0" applyFont="1" applyFill="1" applyBorder="1" applyAlignment="1">
      <alignment horizontal="left" vertical="center" wrapText="1"/>
    </xf>
    <xf numFmtId="0" fontId="4" fillId="32" borderId="3" xfId="0" applyFont="1" applyFill="1" applyBorder="1" applyAlignment="1">
      <alignment horizontal="left" vertical="center" wrapText="1"/>
    </xf>
    <xf numFmtId="0" fontId="4" fillId="32" borderId="4" xfId="0" applyFont="1" applyFill="1" applyBorder="1" applyAlignment="1">
      <alignment horizontal="left" vertical="center" wrapText="1"/>
    </xf>
    <xf numFmtId="0" fontId="48" fillId="32" borderId="0" xfId="0" applyFont="1" applyFill="1" applyAlignment="1">
      <alignment horizontal="center" vertical="center" wrapText="1"/>
    </xf>
    <xf numFmtId="0" fontId="26" fillId="32" borderId="0" xfId="0" applyFont="1" applyFill="1" applyAlignment="1">
      <alignment horizontal="center" vertical="center" wrapText="1"/>
    </xf>
    <xf numFmtId="0" fontId="1" fillId="32" borderId="1" xfId="0" applyFont="1" applyFill="1" applyBorder="1" applyAlignment="1">
      <alignment horizontal="center" vertical="center" wrapText="1"/>
    </xf>
    <xf numFmtId="0" fontId="2" fillId="32" borderId="1" xfId="0" applyFont="1" applyFill="1" applyBorder="1" applyAlignment="1">
      <alignment horizontal="center" vertical="center" wrapText="1"/>
    </xf>
    <xf numFmtId="0" fontId="34" fillId="32" borderId="1" xfId="0" applyFont="1" applyFill="1" applyBorder="1" applyAlignment="1">
      <alignment horizontal="left" vertical="center" wrapText="1"/>
    </xf>
    <xf numFmtId="0" fontId="4" fillId="32" borderId="1" xfId="0" applyFont="1" applyFill="1" applyBorder="1" applyAlignment="1">
      <alignment horizontal="left" vertical="center" wrapText="1"/>
    </xf>
    <xf numFmtId="0" fontId="5" fillId="32" borderId="1" xfId="0" applyFont="1" applyFill="1" applyBorder="1" applyAlignment="1">
      <alignment horizontal="center" vertical="center" wrapText="1"/>
    </xf>
    <xf numFmtId="0" fontId="4" fillId="32" borderId="1" xfId="0" applyFont="1" applyFill="1" applyBorder="1" applyAlignment="1">
      <alignment horizontal="center" vertical="center" wrapText="1"/>
    </xf>
    <xf numFmtId="0" fontId="6" fillId="32" borderId="1" xfId="0" applyFont="1" applyFill="1" applyBorder="1" applyAlignment="1">
      <alignment horizontal="center" vertical="center" wrapText="1"/>
    </xf>
    <xf numFmtId="0" fontId="6" fillId="32" borderId="1" xfId="0" applyFont="1" applyFill="1" applyBorder="1" applyAlignment="1">
      <alignment horizontal="center" vertical="center"/>
    </xf>
    <xf numFmtId="0" fontId="5" fillId="32" borderId="1" xfId="0" applyFont="1" applyFill="1" applyBorder="1" applyAlignment="1">
      <alignment horizontal="center" vertical="center"/>
    </xf>
    <xf numFmtId="0" fontId="4" fillId="32" borderId="1" xfId="0" applyFont="1" applyFill="1" applyBorder="1" applyAlignment="1">
      <alignment horizontal="center"/>
    </xf>
    <xf numFmtId="0" fontId="4" fillId="32" borderId="1" xfId="0" applyFont="1" applyFill="1" applyBorder="1" applyAlignment="1">
      <alignment horizontal="center" vertical="center"/>
    </xf>
    <xf numFmtId="0" fontId="22" fillId="32" borderId="0" xfId="0" applyFont="1" applyFill="1" applyAlignment="1">
      <alignment horizontal="center" wrapText="1"/>
    </xf>
    <xf numFmtId="0" fontId="46" fillId="32" borderId="5" xfId="0" applyFont="1" applyFill="1" applyBorder="1" applyAlignment="1">
      <alignment horizontal="center" vertical="center" wrapText="1"/>
    </xf>
    <xf numFmtId="0" fontId="47" fillId="32" borderId="5" xfId="0" applyFont="1" applyFill="1" applyBorder="1" applyAlignment="1">
      <alignment horizontal="center" vertical="center" wrapText="1"/>
    </xf>
    <xf numFmtId="0" fontId="4" fillId="32" borderId="1" xfId="0" applyFont="1" applyFill="1" applyBorder="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241</xdr:row>
      <xdr:rowOff>0</xdr:rowOff>
    </xdr:from>
    <xdr:to>
      <xdr:col>1</xdr:col>
      <xdr:colOff>1895475</xdr:colOff>
      <xdr:row>241</xdr:row>
      <xdr:rowOff>0</xdr:rowOff>
    </xdr:to>
    <xdr:pic>
      <xdr:nvPicPr>
        <xdr:cNvPr id="103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112595025"/>
          <a:ext cx="1800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1304925</xdr:colOff>
      <xdr:row>214</xdr:row>
      <xdr:rowOff>466725</xdr:rowOff>
    </xdr:from>
    <xdr:to>
      <xdr:col>1</xdr:col>
      <xdr:colOff>3505200</xdr:colOff>
      <xdr:row>214</xdr:row>
      <xdr:rowOff>847725</xdr:rowOff>
    </xdr:to>
    <xdr:pic>
      <xdr:nvPicPr>
        <xdr:cNvPr id="1038"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81175" y="101088825"/>
          <a:ext cx="2200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9.xml.rels><?xml version="1.0" encoding="UTF-8" standalone="yes"?>
<Relationships xmlns="http://schemas.openxmlformats.org/package/2006/relationships"><Relationship Id="rId3" Type="http://schemas.openxmlformats.org/officeDocument/2006/relationships/hyperlink" Target="https://haugiang.gov.vn/web/ubnd-thanh-pho-nga-bay/to-chuc-can-bo;" TargetMode="External"/><Relationship Id="rId7" Type="http://schemas.openxmlformats.org/officeDocument/2006/relationships/drawing" Target="../drawings/drawing1.xml"/><Relationship Id="rId2" Type="http://schemas.openxmlformats.org/officeDocument/2006/relationships/hyperlink" Target="https://haugiang.gov.vn/web/ubnd-thanh-pho-nga-bay/ch%C3%ADnh-quy%E1%BB%81n-%C4%91i%E1%BB%87n-t%E1%BB%AD-chuy%E1%BB%83n-%C4%91%E1%BB%95i-s%E1%BB%91" TargetMode="External"/><Relationship Id="rId1" Type="http://schemas.openxmlformats.org/officeDocument/2006/relationships/hyperlink" Target="https://haugiang.gov.vn/web/ubnd-thanh-pho-nga-bay/v%C4%83n-b%E1%BA%A3n-ch%E1%BB%89-%C4%91%E1%BA%A1o-%C4%91i%E1%BB%81u-h%C3%A0nh" TargetMode="External"/><Relationship Id="rId6" Type="http://schemas.openxmlformats.org/officeDocument/2006/relationships/printerSettings" Target="../printerSettings/printerSettings41.bin"/><Relationship Id="rId5" Type="http://schemas.openxmlformats.org/officeDocument/2006/relationships/hyperlink" Target="https://ngabay.haugiang.gov.vn/trang-chu" TargetMode="External"/><Relationship Id="rId4" Type="http://schemas.openxmlformats.org/officeDocument/2006/relationships/hyperlink" Target="https://ngabay.haugiang.gov.vn/tin-tuc/-/tin-tuc/THU-TUC-HANH-CHINH-THANH-PHO-NGA-BAY87616" TargetMode="External"/></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81"/>
  <sheetViews>
    <sheetView tabSelected="1" topLeftCell="A106" zoomScaleNormal="100" workbookViewId="0">
      <selection activeCell="F120" sqref="F120"/>
    </sheetView>
  </sheetViews>
  <sheetFormatPr defaultRowHeight="16.5"/>
  <cols>
    <col min="1" max="1" width="7.140625" style="1" customWidth="1"/>
    <col min="2" max="2" width="74.42578125" style="11" customWidth="1"/>
    <col min="3" max="3" width="9.28515625" style="1" customWidth="1"/>
    <col min="4" max="4" width="6.5703125" style="1" bestFit="1" customWidth="1"/>
    <col min="5" max="5" width="8.28515625" style="1" customWidth="1"/>
    <col min="6" max="6" width="117.140625" style="1" customWidth="1"/>
    <col min="7" max="16384" width="9.140625" style="1"/>
  </cols>
  <sheetData>
    <row r="2" spans="1:6">
      <c r="A2" s="128" t="s">
        <v>419</v>
      </c>
      <c r="B2" s="128"/>
      <c r="C2" s="128"/>
      <c r="D2" s="128"/>
      <c r="E2" s="128"/>
      <c r="F2" s="128"/>
    </row>
    <row r="3" spans="1:6">
      <c r="A3" s="129" t="s">
        <v>420</v>
      </c>
      <c r="B3" s="129"/>
      <c r="C3" s="129"/>
      <c r="D3" s="129"/>
      <c r="E3" s="129"/>
      <c r="F3" s="129"/>
    </row>
    <row r="4" spans="1:6" ht="18.75">
      <c r="A4" s="142"/>
      <c r="B4" s="143"/>
      <c r="C4" s="143"/>
      <c r="D4" s="143"/>
      <c r="E4" s="143"/>
      <c r="F4" s="143"/>
    </row>
    <row r="5" spans="1:6">
      <c r="A5" s="130" t="s">
        <v>0</v>
      </c>
      <c r="B5" s="130" t="s">
        <v>1</v>
      </c>
      <c r="C5" s="130" t="s">
        <v>2</v>
      </c>
      <c r="D5" s="130" t="s">
        <v>3</v>
      </c>
      <c r="E5" s="130"/>
      <c r="F5" s="130" t="s">
        <v>4</v>
      </c>
    </row>
    <row r="6" spans="1:6" ht="49.5">
      <c r="A6" s="130"/>
      <c r="B6" s="131"/>
      <c r="C6" s="130"/>
      <c r="D6" s="16" t="s">
        <v>5</v>
      </c>
      <c r="E6" s="16" t="s">
        <v>127</v>
      </c>
      <c r="F6" s="130"/>
    </row>
    <row r="7" spans="1:6" s="2" customFormat="1" ht="28.5" customHeight="1">
      <c r="A7" s="16" t="s">
        <v>6</v>
      </c>
      <c r="B7" s="17" t="s">
        <v>60</v>
      </c>
      <c r="C7" s="18"/>
      <c r="D7" s="16"/>
      <c r="E7" s="16"/>
      <c r="F7" s="16"/>
    </row>
    <row r="8" spans="1:6" s="2" customFormat="1" ht="18.75" customHeight="1">
      <c r="A8" s="16">
        <v>1</v>
      </c>
      <c r="B8" s="17" t="s">
        <v>7</v>
      </c>
      <c r="C8" s="19">
        <f>C9+C18+C30+C38+C48+C54</f>
        <v>18</v>
      </c>
      <c r="D8" s="105">
        <f>D9+D18+D30+D38+D48+D54</f>
        <v>17.5</v>
      </c>
      <c r="E8" s="16"/>
      <c r="F8" s="16"/>
    </row>
    <row r="9" spans="1:6" s="2" customFormat="1">
      <c r="A9" s="16" t="s">
        <v>8</v>
      </c>
      <c r="B9" s="17" t="s">
        <v>9</v>
      </c>
      <c r="C9" s="16">
        <v>3</v>
      </c>
      <c r="D9" s="16">
        <f>D10+D12+D14</f>
        <v>3</v>
      </c>
      <c r="E9" s="16"/>
      <c r="F9" s="16"/>
    </row>
    <row r="10" spans="1:6" s="13" customFormat="1" ht="115.5">
      <c r="A10" s="20" t="s">
        <v>11</v>
      </c>
      <c r="B10" s="21" t="s">
        <v>350</v>
      </c>
      <c r="C10" s="20">
        <v>0.5</v>
      </c>
      <c r="D10" s="20">
        <v>0.5</v>
      </c>
      <c r="E10" s="20"/>
      <c r="F10" s="21" t="s">
        <v>492</v>
      </c>
    </row>
    <row r="11" spans="1:6" s="4" customFormat="1" ht="21" customHeight="1">
      <c r="A11" s="22"/>
      <c r="B11" s="23" t="s">
        <v>105</v>
      </c>
      <c r="C11" s="22"/>
      <c r="D11" s="22"/>
      <c r="E11" s="22"/>
      <c r="F11" s="22"/>
    </row>
    <row r="12" spans="1:6" s="13" customFormat="1" ht="39.75" customHeight="1">
      <c r="A12" s="20" t="s">
        <v>12</v>
      </c>
      <c r="B12" s="21" t="s">
        <v>351</v>
      </c>
      <c r="C12" s="20">
        <v>0.5</v>
      </c>
      <c r="D12" s="20">
        <v>0.5</v>
      </c>
      <c r="E12" s="20"/>
      <c r="F12" s="21" t="s">
        <v>421</v>
      </c>
    </row>
    <row r="13" spans="1:6" s="4" customFormat="1" ht="24" customHeight="1">
      <c r="A13" s="22"/>
      <c r="B13" s="23" t="s">
        <v>104</v>
      </c>
      <c r="C13" s="22"/>
      <c r="D13" s="22"/>
      <c r="E13" s="22"/>
      <c r="F13" s="22"/>
    </row>
    <row r="14" spans="1:6" ht="22.5" customHeight="1">
      <c r="A14" s="20" t="s">
        <v>13</v>
      </c>
      <c r="B14" s="21" t="s">
        <v>14</v>
      </c>
      <c r="C14" s="20">
        <v>2</v>
      </c>
      <c r="D14" s="20">
        <v>2</v>
      </c>
      <c r="E14" s="20"/>
      <c r="F14" s="132" t="s">
        <v>478</v>
      </c>
    </row>
    <row r="15" spans="1:6" s="4" customFormat="1" ht="26.25" customHeight="1">
      <c r="A15" s="134" t="s">
        <v>10</v>
      </c>
      <c r="B15" s="23" t="s">
        <v>352</v>
      </c>
      <c r="C15" s="22"/>
      <c r="D15" s="22"/>
      <c r="E15" s="22"/>
      <c r="F15" s="132"/>
    </row>
    <row r="16" spans="1:6" s="4" customFormat="1" ht="30.75" customHeight="1">
      <c r="A16" s="134"/>
      <c r="B16" s="23" t="s">
        <v>353</v>
      </c>
      <c r="C16" s="22"/>
      <c r="D16" s="22"/>
      <c r="E16" s="22"/>
      <c r="F16" s="132"/>
    </row>
    <row r="17" spans="1:6" s="4" customFormat="1" ht="27.75" customHeight="1">
      <c r="A17" s="134"/>
      <c r="B17" s="23" t="s">
        <v>106</v>
      </c>
      <c r="C17" s="22"/>
      <c r="D17" s="22"/>
      <c r="E17" s="22"/>
      <c r="F17" s="132"/>
    </row>
    <row r="18" spans="1:6" s="14" customFormat="1" ht="17.25">
      <c r="A18" s="16" t="s">
        <v>91</v>
      </c>
      <c r="B18" s="17" t="s">
        <v>15</v>
      </c>
      <c r="C18" s="16">
        <v>4</v>
      </c>
      <c r="D18" s="16">
        <f>D19+D22+D26</f>
        <v>4</v>
      </c>
      <c r="E18" s="24"/>
      <c r="F18" s="24"/>
    </row>
    <row r="19" spans="1:6" s="4" customFormat="1">
      <c r="A19" s="20" t="s">
        <v>81</v>
      </c>
      <c r="B19" s="21" t="s">
        <v>16</v>
      </c>
      <c r="C19" s="20">
        <v>1</v>
      </c>
      <c r="D19" s="20">
        <v>1</v>
      </c>
      <c r="E19" s="20"/>
    </row>
    <row r="20" spans="1:6" s="4" customFormat="1" ht="105.75" customHeight="1">
      <c r="A20" s="134" t="s">
        <v>10</v>
      </c>
      <c r="B20" s="23" t="s">
        <v>354</v>
      </c>
      <c r="C20" s="22"/>
      <c r="D20" s="22"/>
      <c r="E20" s="22"/>
      <c r="F20" s="27" t="s">
        <v>493</v>
      </c>
    </row>
    <row r="21" spans="1:6" s="4" customFormat="1" ht="30" customHeight="1">
      <c r="A21" s="134"/>
      <c r="B21" s="23" t="s">
        <v>323</v>
      </c>
      <c r="C21" s="22"/>
      <c r="D21" s="22"/>
      <c r="E21" s="22"/>
      <c r="F21" s="22"/>
    </row>
    <row r="22" spans="1:6" s="4" customFormat="1">
      <c r="A22" s="20" t="s">
        <v>82</v>
      </c>
      <c r="B22" s="21" t="s">
        <v>17</v>
      </c>
      <c r="C22" s="20">
        <v>1</v>
      </c>
      <c r="D22" s="20">
        <v>1</v>
      </c>
      <c r="E22" s="20"/>
      <c r="F22" s="20"/>
    </row>
    <row r="23" spans="1:6" s="4" customFormat="1" ht="99">
      <c r="A23" s="134"/>
      <c r="B23" s="23" t="s">
        <v>354</v>
      </c>
      <c r="C23" s="22"/>
      <c r="D23" s="22"/>
      <c r="E23" s="22"/>
      <c r="F23" s="27" t="s">
        <v>494</v>
      </c>
    </row>
    <row r="24" spans="1:6" s="3" customFormat="1" ht="18.75" customHeight="1">
      <c r="A24" s="134"/>
      <c r="B24" s="23" t="s">
        <v>355</v>
      </c>
      <c r="C24" s="22"/>
      <c r="D24" s="22"/>
      <c r="E24" s="22"/>
      <c r="F24" s="22"/>
    </row>
    <row r="25" spans="1:6">
      <c r="A25" s="134"/>
      <c r="B25" s="23" t="s">
        <v>97</v>
      </c>
      <c r="C25" s="22"/>
      <c r="D25" s="22"/>
      <c r="E25" s="22"/>
      <c r="F25" s="22"/>
    </row>
    <row r="26" spans="1:6" s="4" customFormat="1">
      <c r="A26" s="20" t="s">
        <v>83</v>
      </c>
      <c r="B26" s="21" t="s">
        <v>18</v>
      </c>
      <c r="C26" s="20">
        <v>2</v>
      </c>
      <c r="D26" s="20">
        <v>2</v>
      </c>
      <c r="E26" s="20"/>
      <c r="F26" s="20"/>
    </row>
    <row r="27" spans="1:6" s="4" customFormat="1">
      <c r="A27" s="134"/>
      <c r="B27" s="23" t="s">
        <v>324</v>
      </c>
      <c r="C27" s="22"/>
      <c r="D27" s="22"/>
      <c r="E27" s="22"/>
      <c r="F27" s="22"/>
    </row>
    <row r="28" spans="1:6" ht="33">
      <c r="A28" s="134"/>
      <c r="B28" s="23" t="s">
        <v>164</v>
      </c>
      <c r="C28" s="22"/>
      <c r="D28" s="22"/>
      <c r="E28" s="22"/>
      <c r="F28" s="22"/>
    </row>
    <row r="29" spans="1:6" s="4" customFormat="1">
      <c r="A29" s="134"/>
      <c r="B29" s="23" t="s">
        <v>165</v>
      </c>
      <c r="C29" s="22"/>
      <c r="D29" s="22"/>
      <c r="E29" s="22"/>
      <c r="F29" s="22"/>
    </row>
    <row r="30" spans="1:6" s="4" customFormat="1" ht="17.25">
      <c r="A30" s="16" t="s">
        <v>92</v>
      </c>
      <c r="B30" s="17" t="s">
        <v>166</v>
      </c>
      <c r="C30" s="16">
        <v>3.5</v>
      </c>
      <c r="D30" s="16">
        <f>D31+D34</f>
        <v>3.5</v>
      </c>
      <c r="E30" s="24"/>
      <c r="F30" s="24"/>
    </row>
    <row r="31" spans="1:6">
      <c r="A31" s="20" t="s">
        <v>19</v>
      </c>
      <c r="B31" s="21" t="s">
        <v>167</v>
      </c>
      <c r="C31" s="20">
        <v>1</v>
      </c>
      <c r="D31" s="20">
        <v>1</v>
      </c>
      <c r="E31" s="20"/>
      <c r="F31" s="20"/>
    </row>
    <row r="32" spans="1:6" ht="67.5" customHeight="1">
      <c r="A32" s="22"/>
      <c r="B32" s="23" t="s">
        <v>356</v>
      </c>
      <c r="C32" s="20">
        <v>0.5</v>
      </c>
      <c r="D32" s="20">
        <v>0.5</v>
      </c>
      <c r="E32" s="20"/>
      <c r="F32" s="27" t="s">
        <v>426</v>
      </c>
    </row>
    <row r="33" spans="1:9" s="4" customFormat="1" ht="69" customHeight="1">
      <c r="A33" s="20"/>
      <c r="B33" s="23" t="s">
        <v>357</v>
      </c>
      <c r="C33" s="20">
        <v>0.5</v>
      </c>
      <c r="D33" s="20">
        <v>0.5</v>
      </c>
      <c r="E33" s="20"/>
      <c r="F33" s="27" t="s">
        <v>426</v>
      </c>
    </row>
    <row r="34" spans="1:9" s="13" customFormat="1" ht="24" customHeight="1">
      <c r="A34" s="20" t="s">
        <v>20</v>
      </c>
      <c r="B34" s="21" t="s">
        <v>21</v>
      </c>
      <c r="C34" s="20">
        <v>2.5</v>
      </c>
      <c r="D34" s="20">
        <v>2.5</v>
      </c>
      <c r="E34" s="20"/>
      <c r="F34" s="20"/>
    </row>
    <row r="35" spans="1:9" s="4" customFormat="1">
      <c r="A35" s="134"/>
      <c r="B35" s="23" t="s">
        <v>358</v>
      </c>
      <c r="C35" s="20"/>
      <c r="D35" s="20"/>
      <c r="E35" s="20"/>
      <c r="F35" s="133" t="s">
        <v>427</v>
      </c>
    </row>
    <row r="36" spans="1:9" s="3" customFormat="1" ht="33">
      <c r="A36" s="134"/>
      <c r="B36" s="23" t="s">
        <v>359</v>
      </c>
      <c r="C36" s="20"/>
      <c r="D36" s="20"/>
      <c r="E36" s="20"/>
      <c r="F36" s="133"/>
    </row>
    <row r="37" spans="1:9" ht="39" customHeight="1">
      <c r="A37" s="134"/>
      <c r="B37" s="23" t="s">
        <v>107</v>
      </c>
      <c r="C37" s="20"/>
      <c r="D37" s="20"/>
      <c r="E37" s="20"/>
      <c r="F37" s="133"/>
    </row>
    <row r="38" spans="1:9" ht="17.25">
      <c r="A38" s="16" t="s">
        <v>93</v>
      </c>
      <c r="B38" s="17" t="s">
        <v>22</v>
      </c>
      <c r="C38" s="16">
        <v>1</v>
      </c>
      <c r="D38" s="16">
        <f>D39+D42+D46</f>
        <v>1</v>
      </c>
      <c r="E38" s="24"/>
      <c r="F38" s="20"/>
    </row>
    <row r="39" spans="1:9">
      <c r="A39" s="20" t="s">
        <v>23</v>
      </c>
      <c r="B39" s="21" t="s">
        <v>360</v>
      </c>
      <c r="C39" s="20">
        <v>0.25</v>
      </c>
      <c r="D39" s="20">
        <v>0.25</v>
      </c>
      <c r="E39" s="16"/>
      <c r="F39" s="20"/>
    </row>
    <row r="40" spans="1:9" ht="21" customHeight="1">
      <c r="A40" s="136"/>
      <c r="B40" s="23" t="s">
        <v>361</v>
      </c>
      <c r="C40" s="24"/>
      <c r="D40" s="24"/>
      <c r="E40" s="24"/>
      <c r="F40" s="21" t="s">
        <v>422</v>
      </c>
    </row>
    <row r="41" spans="1:9" s="4" customFormat="1" ht="17.25">
      <c r="A41" s="136"/>
      <c r="B41" s="23" t="s">
        <v>108</v>
      </c>
      <c r="C41" s="24"/>
      <c r="D41" s="24"/>
      <c r="E41" s="24"/>
      <c r="F41" s="22"/>
    </row>
    <row r="42" spans="1:9">
      <c r="A42" s="20" t="s">
        <v>25</v>
      </c>
      <c r="B42" s="21" t="s">
        <v>24</v>
      </c>
      <c r="C42" s="20">
        <v>0.25</v>
      </c>
      <c r="D42" s="20">
        <v>0.25</v>
      </c>
      <c r="E42" s="20"/>
      <c r="F42" s="133" t="s">
        <v>423</v>
      </c>
      <c r="G42" s="2"/>
      <c r="H42" s="2"/>
      <c r="I42" s="2"/>
    </row>
    <row r="43" spans="1:9" s="4" customFormat="1">
      <c r="A43" s="134" t="s">
        <v>10</v>
      </c>
      <c r="B43" s="23" t="s">
        <v>362</v>
      </c>
      <c r="C43" s="22"/>
      <c r="D43" s="22"/>
      <c r="E43" s="22"/>
      <c r="F43" s="133"/>
      <c r="G43" s="1"/>
      <c r="H43" s="1"/>
      <c r="I43" s="1"/>
    </row>
    <row r="44" spans="1:9" s="4" customFormat="1">
      <c r="A44" s="134"/>
      <c r="B44" s="23" t="s">
        <v>363</v>
      </c>
      <c r="C44" s="22"/>
      <c r="D44" s="22"/>
      <c r="E44" s="22"/>
      <c r="F44" s="133"/>
      <c r="G44" s="1"/>
      <c r="H44" s="1"/>
      <c r="I44" s="1"/>
    </row>
    <row r="45" spans="1:9" s="3" customFormat="1" ht="39" customHeight="1">
      <c r="A45" s="134"/>
      <c r="B45" s="23" t="s">
        <v>106</v>
      </c>
      <c r="C45" s="22"/>
      <c r="D45" s="22"/>
      <c r="E45" s="22"/>
      <c r="F45" s="133"/>
      <c r="G45" s="4"/>
      <c r="H45" s="4"/>
      <c r="I45" s="4"/>
    </row>
    <row r="46" spans="1:9" s="15" customFormat="1" ht="27.75" customHeight="1">
      <c r="A46" s="20" t="s">
        <v>84</v>
      </c>
      <c r="B46" s="21" t="s">
        <v>26</v>
      </c>
      <c r="C46" s="20">
        <v>0.5</v>
      </c>
      <c r="D46" s="20">
        <v>0.5</v>
      </c>
      <c r="E46" s="20"/>
      <c r="F46" s="16"/>
      <c r="G46" s="13"/>
      <c r="H46" s="13"/>
      <c r="I46" s="13"/>
    </row>
    <row r="47" spans="1:9" s="3" customFormat="1" ht="57" customHeight="1">
      <c r="A47" s="25" t="s">
        <v>10</v>
      </c>
      <c r="B47" s="23" t="s">
        <v>309</v>
      </c>
      <c r="C47" s="22"/>
      <c r="D47" s="22"/>
      <c r="E47" s="22"/>
      <c r="F47" s="21" t="s">
        <v>424</v>
      </c>
      <c r="G47" s="4"/>
      <c r="H47" s="4"/>
      <c r="I47" s="4"/>
    </row>
    <row r="48" spans="1:9" s="2" customFormat="1" ht="45" customHeight="1">
      <c r="A48" s="16" t="s">
        <v>90</v>
      </c>
      <c r="B48" s="17" t="s">
        <v>381</v>
      </c>
      <c r="C48" s="16">
        <v>2.5</v>
      </c>
      <c r="D48" s="16">
        <f>D49+D50+D51</f>
        <v>2</v>
      </c>
      <c r="E48" s="16"/>
      <c r="F48" s="16"/>
      <c r="G48" s="1"/>
      <c r="H48" s="1"/>
      <c r="I48" s="1"/>
    </row>
    <row r="49" spans="1:9" ht="54" customHeight="1">
      <c r="A49" s="135" t="s">
        <v>85</v>
      </c>
      <c r="B49" s="21" t="s">
        <v>366</v>
      </c>
      <c r="C49" s="20">
        <v>1</v>
      </c>
      <c r="D49" s="20">
        <v>1</v>
      </c>
      <c r="E49" s="22"/>
      <c r="F49" s="133" t="s">
        <v>425</v>
      </c>
      <c r="G49" s="4"/>
      <c r="H49" s="4"/>
      <c r="I49" s="4"/>
    </row>
    <row r="50" spans="1:9" s="104" customFormat="1" ht="53.25" customHeight="1">
      <c r="A50" s="135"/>
      <c r="B50" s="100" t="s">
        <v>259</v>
      </c>
      <c r="C50" s="101">
        <v>0.5</v>
      </c>
      <c r="D50" s="102"/>
      <c r="E50" s="102"/>
      <c r="F50" s="133"/>
      <c r="G50" s="103"/>
      <c r="H50" s="103"/>
      <c r="I50" s="103"/>
    </row>
    <row r="51" spans="1:9" s="4" customFormat="1" ht="23.25" customHeight="1">
      <c r="A51" s="26" t="s">
        <v>86</v>
      </c>
      <c r="B51" s="27" t="s">
        <v>54</v>
      </c>
      <c r="C51" s="16">
        <v>1</v>
      </c>
      <c r="D51" s="16">
        <f>D52+D53</f>
        <v>1</v>
      </c>
      <c r="E51" s="26"/>
      <c r="F51" s="25"/>
      <c r="G51" s="1"/>
      <c r="H51" s="1"/>
      <c r="I51" s="1"/>
    </row>
    <row r="52" spans="1:9" s="4" customFormat="1" ht="41.25" customHeight="1">
      <c r="A52" s="135"/>
      <c r="B52" s="23" t="s">
        <v>364</v>
      </c>
      <c r="C52" s="22">
        <v>0.5</v>
      </c>
      <c r="D52" s="26">
        <v>0.5</v>
      </c>
      <c r="E52" s="22"/>
      <c r="F52" s="21" t="s">
        <v>428</v>
      </c>
    </row>
    <row r="53" spans="1:9" s="4" customFormat="1" ht="33">
      <c r="A53" s="135"/>
      <c r="B53" s="28" t="s">
        <v>365</v>
      </c>
      <c r="C53" s="22">
        <v>0.5</v>
      </c>
      <c r="D53" s="26">
        <v>0.5</v>
      </c>
      <c r="E53" s="22"/>
      <c r="F53" s="20"/>
    </row>
    <row r="54" spans="1:9" ht="43.5" customHeight="1">
      <c r="A54" s="29" t="s">
        <v>394</v>
      </c>
      <c r="B54" s="30" t="s">
        <v>189</v>
      </c>
      <c r="C54" s="31">
        <v>4</v>
      </c>
      <c r="D54" s="16">
        <v>4</v>
      </c>
      <c r="E54" s="20"/>
      <c r="F54" s="21" t="s">
        <v>503</v>
      </c>
      <c r="G54" s="5"/>
      <c r="H54" s="5"/>
      <c r="I54" s="5"/>
    </row>
    <row r="55" spans="1:9" ht="183" customHeight="1">
      <c r="A55" s="32"/>
      <c r="B55" s="33" t="s">
        <v>416</v>
      </c>
      <c r="C55" s="34"/>
      <c r="D55" s="20"/>
      <c r="E55" s="20"/>
      <c r="F55" s="76" t="s">
        <v>502</v>
      </c>
      <c r="G55" s="5"/>
      <c r="H55" s="5"/>
      <c r="I55" s="5"/>
    </row>
    <row r="56" spans="1:9" s="4" customFormat="1" ht="18.75">
      <c r="A56" s="105">
        <v>2</v>
      </c>
      <c r="B56" s="112" t="s">
        <v>130</v>
      </c>
      <c r="C56" s="122">
        <v>7</v>
      </c>
      <c r="D56" s="105">
        <f>D57+D62+D80+D86</f>
        <v>7</v>
      </c>
      <c r="E56" s="16"/>
      <c r="F56" s="16"/>
      <c r="G56" s="5"/>
      <c r="H56" s="5"/>
      <c r="I56" s="5"/>
    </row>
    <row r="57" spans="1:9" s="4" customFormat="1" ht="41.25" customHeight="1">
      <c r="A57" s="16" t="s">
        <v>94</v>
      </c>
      <c r="B57" s="35" t="s">
        <v>168</v>
      </c>
      <c r="C57" s="16">
        <v>2</v>
      </c>
      <c r="D57" s="16">
        <v>2</v>
      </c>
      <c r="E57" s="16"/>
      <c r="F57" s="21" t="s">
        <v>446</v>
      </c>
      <c r="G57" s="5"/>
      <c r="H57" s="5"/>
      <c r="I57" s="5"/>
    </row>
    <row r="58" spans="1:9" s="5" customFormat="1" ht="229.5" customHeight="1">
      <c r="A58" s="135"/>
      <c r="B58" s="25" t="s">
        <v>310</v>
      </c>
      <c r="C58" s="22"/>
      <c r="D58" s="20"/>
      <c r="E58" s="20"/>
      <c r="F58" s="21" t="s">
        <v>441</v>
      </c>
      <c r="G58" s="6"/>
    </row>
    <row r="59" spans="1:9" s="5" customFormat="1">
      <c r="A59" s="135"/>
      <c r="B59" s="25" t="s">
        <v>311</v>
      </c>
      <c r="C59" s="22"/>
      <c r="D59" s="22"/>
      <c r="E59" s="22"/>
      <c r="F59" s="22"/>
    </row>
    <row r="60" spans="1:9" s="5" customFormat="1">
      <c r="A60" s="135"/>
      <c r="B60" s="25" t="s">
        <v>312</v>
      </c>
      <c r="C60" s="22"/>
      <c r="D60" s="22"/>
      <c r="E60" s="22"/>
      <c r="F60" s="20"/>
    </row>
    <row r="61" spans="1:9" s="5" customFormat="1">
      <c r="A61" s="135"/>
      <c r="B61" s="25" t="s">
        <v>109</v>
      </c>
      <c r="C61" s="22"/>
      <c r="D61" s="22"/>
      <c r="E61" s="22"/>
      <c r="F61" s="22"/>
    </row>
    <row r="62" spans="1:9" ht="17.25">
      <c r="A62" s="16" t="s">
        <v>95</v>
      </c>
      <c r="B62" s="35" t="s">
        <v>27</v>
      </c>
      <c r="C62" s="16">
        <v>2</v>
      </c>
      <c r="D62" s="16">
        <v>2</v>
      </c>
      <c r="E62" s="24"/>
      <c r="F62" s="22"/>
      <c r="G62" s="4"/>
      <c r="H62" s="4"/>
      <c r="I62" s="4"/>
    </row>
    <row r="63" spans="1:9" s="4" customFormat="1" ht="165" customHeight="1">
      <c r="A63" s="20" t="s">
        <v>28</v>
      </c>
      <c r="B63" s="26" t="s">
        <v>169</v>
      </c>
      <c r="C63" s="20">
        <v>0.5</v>
      </c>
      <c r="D63" s="20">
        <v>0.5</v>
      </c>
      <c r="E63" s="20"/>
      <c r="F63" s="21" t="s">
        <v>442</v>
      </c>
      <c r="G63" s="1"/>
    </row>
    <row r="64" spans="1:9" s="4" customFormat="1">
      <c r="A64" s="135"/>
      <c r="B64" s="25" t="s">
        <v>131</v>
      </c>
      <c r="C64" s="22"/>
      <c r="D64" s="22"/>
      <c r="E64" s="22"/>
      <c r="F64" s="22"/>
      <c r="H64" s="1"/>
      <c r="I64" s="1"/>
    </row>
    <row r="65" spans="1:9" s="4" customFormat="1" ht="33">
      <c r="A65" s="135"/>
      <c r="B65" s="25" t="s">
        <v>132</v>
      </c>
      <c r="C65" s="22"/>
      <c r="D65" s="22"/>
      <c r="E65" s="22"/>
      <c r="F65" s="20"/>
    </row>
    <row r="66" spans="1:9" s="4" customFormat="1" ht="33">
      <c r="A66" s="135"/>
      <c r="B66" s="25" t="s">
        <v>133</v>
      </c>
      <c r="C66" s="22"/>
      <c r="D66" s="22"/>
      <c r="E66" s="22"/>
      <c r="F66" s="22"/>
      <c r="G66" s="3"/>
    </row>
    <row r="67" spans="1:9" ht="33">
      <c r="A67" s="135"/>
      <c r="B67" s="25" t="s">
        <v>134</v>
      </c>
      <c r="C67" s="22"/>
      <c r="D67" s="22"/>
      <c r="E67" s="22"/>
      <c r="F67" s="22"/>
      <c r="H67" s="3"/>
      <c r="I67" s="3"/>
    </row>
    <row r="68" spans="1:9" ht="146.25" customHeight="1">
      <c r="A68" s="20" t="s">
        <v>29</v>
      </c>
      <c r="B68" s="26" t="s">
        <v>30</v>
      </c>
      <c r="C68" s="20">
        <v>0.5</v>
      </c>
      <c r="D68" s="20">
        <v>0.5</v>
      </c>
      <c r="E68" s="20"/>
      <c r="F68" s="21" t="s">
        <v>447</v>
      </c>
    </row>
    <row r="69" spans="1:9" s="4" customFormat="1" ht="24" customHeight="1">
      <c r="A69" s="135"/>
      <c r="B69" s="25" t="s">
        <v>110</v>
      </c>
      <c r="C69" s="22"/>
      <c r="D69" s="22"/>
      <c r="E69" s="22"/>
    </row>
    <row r="70" spans="1:9" s="3" customFormat="1" ht="33">
      <c r="A70" s="135"/>
      <c r="B70" s="36" t="s">
        <v>170</v>
      </c>
      <c r="C70" s="26"/>
      <c r="D70" s="22"/>
      <c r="E70" s="22"/>
      <c r="F70" s="20"/>
      <c r="G70" s="4"/>
      <c r="H70" s="4"/>
      <c r="I70" s="4"/>
    </row>
    <row r="71" spans="1:9" ht="244.5" customHeight="1">
      <c r="A71" s="20" t="s">
        <v>31</v>
      </c>
      <c r="B71" s="26" t="s">
        <v>171</v>
      </c>
      <c r="C71" s="20">
        <v>0.5</v>
      </c>
      <c r="D71" s="20">
        <v>0.5</v>
      </c>
      <c r="E71" s="20"/>
      <c r="F71" s="21" t="s">
        <v>505</v>
      </c>
    </row>
    <row r="72" spans="1:9" s="4" customFormat="1" ht="36" customHeight="1">
      <c r="A72" s="135"/>
      <c r="B72" s="25" t="s">
        <v>260</v>
      </c>
      <c r="C72" s="22"/>
      <c r="D72" s="20"/>
      <c r="E72" s="20"/>
      <c r="F72" s="20"/>
      <c r="G72" s="1"/>
    </row>
    <row r="73" spans="1:9" s="4" customFormat="1" ht="46.5" customHeight="1">
      <c r="A73" s="135"/>
      <c r="B73" s="25" t="s">
        <v>261</v>
      </c>
      <c r="C73" s="22"/>
      <c r="D73" s="20"/>
      <c r="E73" s="20"/>
      <c r="F73" s="21" t="s">
        <v>443</v>
      </c>
      <c r="H73" s="1"/>
      <c r="I73" s="1"/>
    </row>
    <row r="74" spans="1:9" ht="359.25" customHeight="1">
      <c r="A74" s="26" t="s">
        <v>172</v>
      </c>
      <c r="B74" s="26" t="s">
        <v>32</v>
      </c>
      <c r="C74" s="20">
        <v>0.5</v>
      </c>
      <c r="D74" s="20">
        <v>0.5</v>
      </c>
      <c r="E74" s="20"/>
      <c r="F74" s="21" t="s">
        <v>448</v>
      </c>
    </row>
    <row r="75" spans="1:9" s="4" customFormat="1">
      <c r="A75" s="135"/>
      <c r="B75" s="25" t="s">
        <v>111</v>
      </c>
      <c r="C75" s="20"/>
      <c r="D75" s="20"/>
      <c r="E75" s="20"/>
      <c r="F75" s="22"/>
      <c r="H75" s="1"/>
      <c r="I75" s="1"/>
    </row>
    <row r="76" spans="1:9" s="4" customFormat="1" ht="33">
      <c r="A76" s="135"/>
      <c r="B76" s="25" t="s">
        <v>128</v>
      </c>
      <c r="C76" s="20"/>
      <c r="D76" s="20"/>
      <c r="E76" s="20"/>
      <c r="F76" s="22"/>
      <c r="H76" s="1"/>
      <c r="I76" s="1"/>
    </row>
    <row r="77" spans="1:9" s="4" customFormat="1" ht="33">
      <c r="A77" s="135"/>
      <c r="B77" s="25" t="s">
        <v>129</v>
      </c>
      <c r="C77" s="20"/>
      <c r="D77" s="20"/>
      <c r="E77" s="20"/>
      <c r="F77" s="22"/>
      <c r="H77" s="1"/>
      <c r="I77" s="1"/>
    </row>
    <row r="78" spans="1:9" s="4" customFormat="1" ht="33">
      <c r="A78" s="135"/>
      <c r="B78" s="25" t="s">
        <v>173</v>
      </c>
      <c r="C78" s="20"/>
      <c r="D78" s="20"/>
      <c r="E78" s="20"/>
      <c r="F78" s="22"/>
      <c r="H78" s="1"/>
      <c r="I78" s="1"/>
    </row>
    <row r="79" spans="1:9" s="4" customFormat="1">
      <c r="A79" s="135"/>
      <c r="B79" s="23" t="s">
        <v>174</v>
      </c>
      <c r="C79" s="20"/>
      <c r="D79" s="20"/>
      <c r="E79" s="20"/>
      <c r="F79" s="22"/>
      <c r="H79" s="1"/>
      <c r="I79" s="1"/>
    </row>
    <row r="80" spans="1:9" s="4" customFormat="1">
      <c r="A80" s="16" t="s">
        <v>96</v>
      </c>
      <c r="B80" s="35" t="s">
        <v>33</v>
      </c>
      <c r="C80" s="16">
        <v>2</v>
      </c>
      <c r="D80" s="16">
        <v>2</v>
      </c>
      <c r="E80" s="22"/>
      <c r="F80" s="22"/>
      <c r="G80" s="1"/>
      <c r="H80" s="1"/>
      <c r="I80" s="1"/>
    </row>
    <row r="81" spans="1:9" ht="33">
      <c r="A81" s="20" t="s">
        <v>34</v>
      </c>
      <c r="B81" s="26" t="s">
        <v>175</v>
      </c>
      <c r="C81" s="20">
        <v>1</v>
      </c>
      <c r="D81" s="20">
        <v>1</v>
      </c>
      <c r="E81" s="20"/>
      <c r="F81" s="21" t="s">
        <v>444</v>
      </c>
    </row>
    <row r="82" spans="1:9">
      <c r="A82" s="144"/>
      <c r="B82" s="26" t="s">
        <v>367</v>
      </c>
      <c r="C82" s="22"/>
      <c r="D82" s="20"/>
      <c r="E82" s="20"/>
      <c r="F82" s="22"/>
    </row>
    <row r="83" spans="1:9">
      <c r="A83" s="144"/>
      <c r="B83" s="26" t="s">
        <v>249</v>
      </c>
      <c r="C83" s="22"/>
      <c r="D83" s="22"/>
      <c r="E83" s="22"/>
      <c r="F83" s="22"/>
      <c r="G83" s="3"/>
    </row>
    <row r="84" spans="1:9" ht="49.5">
      <c r="A84" s="20" t="s">
        <v>35</v>
      </c>
      <c r="B84" s="26" t="s">
        <v>176</v>
      </c>
      <c r="C84" s="20">
        <v>1</v>
      </c>
      <c r="D84" s="20">
        <v>1</v>
      </c>
      <c r="E84" s="20"/>
      <c r="F84" s="21" t="s">
        <v>445</v>
      </c>
      <c r="H84" s="2"/>
      <c r="I84" s="2"/>
    </row>
    <row r="85" spans="1:9" ht="66">
      <c r="A85" s="22"/>
      <c r="B85" s="25" t="s">
        <v>177</v>
      </c>
      <c r="C85" s="22"/>
      <c r="D85" s="22"/>
      <c r="E85" s="22"/>
      <c r="F85" s="20"/>
      <c r="G85" s="4"/>
    </row>
    <row r="86" spans="1:9" ht="33">
      <c r="A86" s="16" t="s">
        <v>87</v>
      </c>
      <c r="B86" s="35" t="s">
        <v>178</v>
      </c>
      <c r="C86" s="16">
        <v>1</v>
      </c>
      <c r="D86" s="16">
        <v>1</v>
      </c>
      <c r="E86" s="22"/>
      <c r="F86" s="21"/>
      <c r="G86" s="4"/>
    </row>
    <row r="87" spans="1:9" s="4" customFormat="1" ht="115.5">
      <c r="A87" s="20"/>
      <c r="B87" s="25" t="s">
        <v>177</v>
      </c>
      <c r="C87" s="37"/>
      <c r="D87" s="22"/>
      <c r="E87" s="22"/>
      <c r="F87" s="21" t="s">
        <v>453</v>
      </c>
    </row>
    <row r="88" spans="1:9" s="4" customFormat="1">
      <c r="A88" s="105">
        <v>3</v>
      </c>
      <c r="B88" s="112" t="s">
        <v>158</v>
      </c>
      <c r="C88" s="110">
        <f>C89+C104+C120+C138+C150+C156</f>
        <v>14.5</v>
      </c>
      <c r="D88" s="111">
        <f>D89+D104+D120+D138+D150+D156</f>
        <v>14.25</v>
      </c>
      <c r="E88" s="22"/>
      <c r="F88" s="16"/>
    </row>
    <row r="89" spans="1:9" s="4" customFormat="1">
      <c r="A89" s="35" t="s">
        <v>395</v>
      </c>
      <c r="B89" s="35" t="s">
        <v>159</v>
      </c>
      <c r="C89" s="38">
        <v>1</v>
      </c>
      <c r="D89" s="51">
        <f>D90+D94+D98+D101</f>
        <v>1</v>
      </c>
      <c r="E89" s="22"/>
      <c r="F89" s="22"/>
    </row>
    <row r="90" spans="1:9" s="4" customFormat="1" ht="33">
      <c r="A90" s="26" t="s">
        <v>330</v>
      </c>
      <c r="B90" s="26" t="s">
        <v>179</v>
      </c>
      <c r="C90" s="40">
        <v>0.15</v>
      </c>
      <c r="D90" s="91">
        <v>0.15</v>
      </c>
      <c r="E90" s="20"/>
      <c r="F90" s="21" t="s">
        <v>461</v>
      </c>
      <c r="G90" s="3"/>
      <c r="H90" s="2"/>
      <c r="I90" s="2"/>
    </row>
    <row r="91" spans="1:9" s="4" customFormat="1" ht="33">
      <c r="A91" s="139"/>
      <c r="B91" s="25" t="s">
        <v>277</v>
      </c>
      <c r="C91" s="40"/>
      <c r="D91" s="39"/>
      <c r="E91" s="22"/>
      <c r="F91" s="20"/>
      <c r="G91" s="1"/>
      <c r="H91" s="3"/>
      <c r="I91" s="3"/>
    </row>
    <row r="92" spans="1:9" s="4" customFormat="1" ht="33">
      <c r="A92" s="139"/>
      <c r="B92" s="25" t="s">
        <v>278</v>
      </c>
      <c r="C92" s="40"/>
      <c r="D92" s="39"/>
      <c r="E92" s="22"/>
      <c r="F92" s="22"/>
      <c r="H92" s="1"/>
      <c r="I92" s="1"/>
    </row>
    <row r="93" spans="1:9" s="2" customFormat="1" ht="17.25">
      <c r="A93" s="139"/>
      <c r="B93" s="25" t="s">
        <v>250</v>
      </c>
      <c r="C93" s="40"/>
      <c r="D93" s="39"/>
      <c r="E93" s="24"/>
      <c r="F93" s="22"/>
      <c r="G93" s="4"/>
      <c r="H93" s="4"/>
      <c r="I93" s="4"/>
    </row>
    <row r="94" spans="1:9" s="3" customFormat="1" ht="33">
      <c r="A94" s="26" t="s">
        <v>331</v>
      </c>
      <c r="B94" s="26" t="s">
        <v>180</v>
      </c>
      <c r="C94" s="40">
        <v>0.2</v>
      </c>
      <c r="D94" s="77">
        <v>0.2</v>
      </c>
      <c r="E94" s="20"/>
      <c r="F94" s="123" t="s">
        <v>462</v>
      </c>
      <c r="G94" s="4"/>
      <c r="H94" s="4"/>
      <c r="I94" s="4"/>
    </row>
    <row r="95" spans="1:9" ht="16.5" customHeight="1">
      <c r="A95" s="139"/>
      <c r="B95" s="23" t="s">
        <v>279</v>
      </c>
      <c r="C95" s="40"/>
      <c r="D95" s="39"/>
      <c r="E95" s="22"/>
      <c r="F95" s="22"/>
      <c r="G95" s="4"/>
      <c r="H95" s="4"/>
      <c r="I95" s="4"/>
    </row>
    <row r="96" spans="1:9" s="4" customFormat="1" ht="33">
      <c r="A96" s="139"/>
      <c r="B96" s="23" t="s">
        <v>280</v>
      </c>
      <c r="C96" s="40"/>
      <c r="D96" s="39"/>
      <c r="E96" s="22"/>
      <c r="F96" s="22"/>
      <c r="G96" s="1"/>
    </row>
    <row r="97" spans="1:9" s="4" customFormat="1" ht="17.25">
      <c r="A97" s="139"/>
      <c r="B97" s="23" t="s">
        <v>106</v>
      </c>
      <c r="C97" s="40"/>
      <c r="D97" s="39"/>
      <c r="E97" s="20"/>
      <c r="F97" s="24"/>
      <c r="H97" s="1"/>
      <c r="I97" s="1"/>
    </row>
    <row r="98" spans="1:9" s="4" customFormat="1">
      <c r="A98" s="26" t="s">
        <v>332</v>
      </c>
      <c r="B98" s="42" t="s">
        <v>160</v>
      </c>
      <c r="C98" s="40">
        <v>0.15</v>
      </c>
      <c r="D98" s="43">
        <v>0.15</v>
      </c>
      <c r="E98" s="22"/>
      <c r="F98" s="20"/>
    </row>
    <row r="99" spans="1:9" s="4" customFormat="1" ht="198.75" customHeight="1">
      <c r="A99" s="139"/>
      <c r="B99" s="36" t="s">
        <v>281</v>
      </c>
      <c r="C99" s="43"/>
      <c r="D99" s="39"/>
      <c r="E99" s="22"/>
      <c r="F99" s="76" t="s">
        <v>504</v>
      </c>
      <c r="G99" s="3"/>
    </row>
    <row r="100" spans="1:9" ht="61.5" customHeight="1">
      <c r="A100" s="139"/>
      <c r="B100" s="36" t="s">
        <v>263</v>
      </c>
      <c r="C100" s="43"/>
      <c r="D100" s="39"/>
      <c r="E100" s="22"/>
      <c r="F100" s="20"/>
      <c r="H100" s="3"/>
      <c r="I100" s="3"/>
    </row>
    <row r="101" spans="1:9" s="4" customFormat="1" ht="28.5" customHeight="1">
      <c r="A101" s="26" t="s">
        <v>333</v>
      </c>
      <c r="B101" s="26" t="s">
        <v>163</v>
      </c>
      <c r="C101" s="44">
        <v>0.5</v>
      </c>
      <c r="D101" s="91">
        <v>0.5</v>
      </c>
      <c r="E101" s="22"/>
      <c r="F101" s="21" t="s">
        <v>463</v>
      </c>
      <c r="H101" s="1"/>
      <c r="I101" s="1"/>
    </row>
    <row r="102" spans="1:9" s="4" customFormat="1" ht="24" customHeight="1">
      <c r="A102" s="135"/>
      <c r="B102" s="26" t="s">
        <v>282</v>
      </c>
      <c r="C102" s="45"/>
      <c r="D102" s="39"/>
      <c r="E102" s="22"/>
      <c r="F102" s="20"/>
    </row>
    <row r="103" spans="1:9" s="3" customFormat="1" ht="56.25" customHeight="1">
      <c r="A103" s="135"/>
      <c r="B103" s="25" t="s">
        <v>264</v>
      </c>
      <c r="C103" s="26"/>
      <c r="D103" s="39"/>
      <c r="E103" s="22"/>
      <c r="F103" s="20"/>
      <c r="G103" s="1"/>
      <c r="H103" s="4"/>
      <c r="I103" s="4"/>
    </row>
    <row r="104" spans="1:9">
      <c r="A104" s="16" t="s">
        <v>396</v>
      </c>
      <c r="B104" s="35" t="s">
        <v>181</v>
      </c>
      <c r="C104" s="109">
        <v>4</v>
      </c>
      <c r="D104" s="108">
        <f>D105+D108+D112+D116</f>
        <v>4</v>
      </c>
      <c r="E104" s="22"/>
      <c r="F104" s="20"/>
      <c r="G104" s="4"/>
    </row>
    <row r="105" spans="1:9" s="4" customFormat="1" ht="45.75" customHeight="1">
      <c r="A105" s="26" t="s">
        <v>334</v>
      </c>
      <c r="B105" s="26" t="s">
        <v>161</v>
      </c>
      <c r="C105" s="46">
        <v>0.5</v>
      </c>
      <c r="D105" s="40">
        <v>0.5</v>
      </c>
      <c r="E105" s="22"/>
      <c r="F105" s="21" t="s">
        <v>464</v>
      </c>
    </row>
    <row r="106" spans="1:9" s="4" customFormat="1" ht="16.5" customHeight="1">
      <c r="A106" s="139"/>
      <c r="B106" s="36" t="s">
        <v>282</v>
      </c>
      <c r="C106" s="47"/>
      <c r="D106" s="39"/>
      <c r="E106" s="22"/>
      <c r="F106" s="20"/>
      <c r="G106" s="3"/>
    </row>
    <row r="107" spans="1:9" ht="16.5" customHeight="1">
      <c r="A107" s="139"/>
      <c r="B107" s="36" t="s">
        <v>252</v>
      </c>
      <c r="C107" s="47"/>
      <c r="D107" s="39"/>
      <c r="E107" s="26"/>
      <c r="F107" s="26"/>
      <c r="H107" s="3"/>
      <c r="I107" s="3"/>
    </row>
    <row r="108" spans="1:9" s="4" customFormat="1" ht="33.75" customHeight="1">
      <c r="A108" s="26" t="s">
        <v>335</v>
      </c>
      <c r="B108" s="26" t="s">
        <v>182</v>
      </c>
      <c r="C108" s="48">
        <v>0.5</v>
      </c>
      <c r="D108" s="40">
        <v>0.5</v>
      </c>
      <c r="E108" s="26"/>
      <c r="F108" s="26" t="s">
        <v>466</v>
      </c>
      <c r="G108" s="1"/>
      <c r="H108" s="1"/>
      <c r="I108" s="1"/>
    </row>
    <row r="109" spans="1:9" s="4" customFormat="1" ht="33" customHeight="1">
      <c r="A109" s="139"/>
      <c r="B109" s="25" t="s">
        <v>282</v>
      </c>
      <c r="C109" s="43"/>
      <c r="D109" s="92"/>
      <c r="E109" s="26"/>
      <c r="F109" s="93" t="s">
        <v>465</v>
      </c>
      <c r="G109" s="1"/>
      <c r="H109" s="1"/>
      <c r="I109" s="1"/>
    </row>
    <row r="110" spans="1:9" s="4" customFormat="1" ht="16.5" customHeight="1">
      <c r="A110" s="139"/>
      <c r="B110" s="25" t="s">
        <v>283</v>
      </c>
      <c r="C110" s="43"/>
      <c r="D110" s="92"/>
      <c r="E110" s="26"/>
      <c r="F110" s="26"/>
      <c r="G110" s="1"/>
      <c r="H110" s="1"/>
      <c r="I110" s="1"/>
    </row>
    <row r="111" spans="1:9" s="4" customFormat="1" ht="17.25" customHeight="1">
      <c r="A111" s="139"/>
      <c r="B111" s="25" t="s">
        <v>253</v>
      </c>
      <c r="C111" s="43"/>
      <c r="D111" s="92"/>
      <c r="E111" s="26"/>
      <c r="F111" s="26"/>
      <c r="G111" s="1"/>
      <c r="H111" s="1"/>
      <c r="I111" s="1"/>
    </row>
    <row r="112" spans="1:9" s="4" customFormat="1" ht="33">
      <c r="A112" s="26" t="s">
        <v>336</v>
      </c>
      <c r="B112" s="26" t="s">
        <v>183</v>
      </c>
      <c r="C112" s="49">
        <v>1</v>
      </c>
      <c r="D112" s="92">
        <v>1</v>
      </c>
      <c r="E112" s="26"/>
      <c r="F112" s="26" t="s">
        <v>468</v>
      </c>
      <c r="G112" s="1"/>
      <c r="H112" s="1"/>
      <c r="I112" s="1"/>
    </row>
    <row r="113" spans="1:9" s="4" customFormat="1" ht="17.25" customHeight="1">
      <c r="A113" s="139"/>
      <c r="B113" s="25" t="s">
        <v>251</v>
      </c>
      <c r="C113" s="43"/>
      <c r="D113" s="92"/>
      <c r="E113" s="26"/>
      <c r="F113" s="93" t="s">
        <v>467</v>
      </c>
      <c r="G113" s="1"/>
      <c r="H113" s="1"/>
      <c r="I113" s="1"/>
    </row>
    <row r="114" spans="1:9" s="4" customFormat="1" ht="17.25" customHeight="1">
      <c r="A114" s="139"/>
      <c r="B114" s="25" t="s">
        <v>255</v>
      </c>
      <c r="C114" s="43"/>
      <c r="D114" s="92"/>
      <c r="E114" s="26"/>
      <c r="F114" s="26"/>
      <c r="G114" s="1"/>
      <c r="H114" s="1"/>
      <c r="I114" s="1"/>
    </row>
    <row r="115" spans="1:9" s="4" customFormat="1" ht="16.5" customHeight="1">
      <c r="A115" s="139"/>
      <c r="B115" s="25" t="s">
        <v>254</v>
      </c>
      <c r="C115" s="43"/>
      <c r="D115" s="92"/>
      <c r="E115" s="26"/>
      <c r="F115" s="26"/>
      <c r="G115" s="1"/>
      <c r="H115" s="1"/>
      <c r="I115" s="1"/>
    </row>
    <row r="116" spans="1:9" s="4" customFormat="1">
      <c r="A116" s="26" t="s">
        <v>337</v>
      </c>
      <c r="B116" s="26" t="s">
        <v>162</v>
      </c>
      <c r="C116" s="50">
        <v>2</v>
      </c>
      <c r="D116" s="106">
        <v>2</v>
      </c>
      <c r="E116" s="26"/>
      <c r="F116" s="26" t="s">
        <v>506</v>
      </c>
      <c r="G116" s="1"/>
      <c r="H116" s="1"/>
      <c r="I116" s="1"/>
    </row>
    <row r="117" spans="1:9" s="4" customFormat="1" ht="17.25" customHeight="1">
      <c r="A117" s="139"/>
      <c r="B117" s="25" t="s">
        <v>313</v>
      </c>
      <c r="C117" s="43"/>
      <c r="D117" s="39"/>
      <c r="E117" s="26"/>
      <c r="F117" s="26"/>
      <c r="G117" s="1"/>
      <c r="H117" s="1"/>
      <c r="I117" s="1"/>
    </row>
    <row r="118" spans="1:9" s="4" customFormat="1">
      <c r="A118" s="139"/>
      <c r="B118" s="25" t="s">
        <v>314</v>
      </c>
      <c r="C118" s="43"/>
      <c r="D118" s="39"/>
      <c r="E118" s="26"/>
      <c r="F118" s="26"/>
      <c r="G118" s="1"/>
      <c r="H118" s="1"/>
      <c r="I118" s="1"/>
    </row>
    <row r="119" spans="1:9" s="4" customFormat="1" ht="17.25" customHeight="1">
      <c r="A119" s="139"/>
      <c r="B119" s="25" t="s">
        <v>256</v>
      </c>
      <c r="C119" s="43"/>
      <c r="D119" s="39"/>
      <c r="E119" s="26"/>
      <c r="F119" s="26"/>
      <c r="G119" s="1"/>
      <c r="H119" s="1"/>
      <c r="I119" s="1"/>
    </row>
    <row r="120" spans="1:9" s="4" customFormat="1">
      <c r="A120" s="16">
        <v>3.3</v>
      </c>
      <c r="B120" s="35" t="s">
        <v>184</v>
      </c>
      <c r="C120" s="51">
        <v>3</v>
      </c>
      <c r="D120" s="51">
        <f>D121+D124+D128+D133</f>
        <v>3</v>
      </c>
      <c r="E120" s="26"/>
      <c r="F120" s="26"/>
      <c r="G120" s="1"/>
      <c r="H120" s="1"/>
      <c r="I120" s="1"/>
    </row>
    <row r="121" spans="1:9" s="4" customFormat="1" ht="24.75" customHeight="1">
      <c r="A121" s="26" t="s">
        <v>338</v>
      </c>
      <c r="B121" s="26" t="s">
        <v>257</v>
      </c>
      <c r="C121" s="41">
        <v>1</v>
      </c>
      <c r="D121" s="40">
        <v>1</v>
      </c>
      <c r="E121" s="26"/>
      <c r="F121" s="26"/>
      <c r="G121" s="1"/>
      <c r="H121" s="1"/>
      <c r="I121" s="1"/>
    </row>
    <row r="122" spans="1:9" s="4" customFormat="1" ht="33">
      <c r="A122" s="139"/>
      <c r="B122" s="25" t="s">
        <v>284</v>
      </c>
      <c r="C122" s="41"/>
      <c r="D122" s="40"/>
      <c r="E122" s="26"/>
      <c r="F122" s="26" t="s">
        <v>473</v>
      </c>
      <c r="G122" s="1"/>
      <c r="H122" s="1"/>
      <c r="I122" s="1"/>
    </row>
    <row r="123" spans="1:9" s="4" customFormat="1" ht="33">
      <c r="A123" s="139"/>
      <c r="B123" s="25" t="s">
        <v>285</v>
      </c>
      <c r="C123" s="41"/>
      <c r="D123" s="40"/>
      <c r="E123" s="26"/>
      <c r="F123" s="26" t="s">
        <v>474</v>
      </c>
      <c r="G123" s="1"/>
      <c r="H123" s="1"/>
      <c r="I123" s="1"/>
    </row>
    <row r="124" spans="1:9" s="4" customFormat="1" ht="33">
      <c r="A124" s="26" t="s">
        <v>339</v>
      </c>
      <c r="B124" s="26" t="s">
        <v>265</v>
      </c>
      <c r="C124" s="40">
        <v>0.5</v>
      </c>
      <c r="D124" s="40">
        <v>0.5</v>
      </c>
      <c r="E124" s="26"/>
      <c r="F124" s="26" t="s">
        <v>479</v>
      </c>
      <c r="G124" s="1"/>
      <c r="H124" s="1"/>
      <c r="I124" s="1"/>
    </row>
    <row r="125" spans="1:9" s="4" customFormat="1" ht="82.5">
      <c r="A125" s="139"/>
      <c r="B125" s="25" t="s">
        <v>286</v>
      </c>
      <c r="C125" s="43"/>
      <c r="D125" s="39"/>
      <c r="E125" s="26"/>
      <c r="F125" s="26" t="s">
        <v>475</v>
      </c>
      <c r="G125" s="1"/>
      <c r="H125" s="1"/>
      <c r="I125" s="1"/>
    </row>
    <row r="126" spans="1:9" s="4" customFormat="1">
      <c r="A126" s="139"/>
      <c r="B126" s="25" t="s">
        <v>287</v>
      </c>
      <c r="C126" s="43"/>
      <c r="D126" s="39"/>
      <c r="E126" s="26"/>
      <c r="F126" s="26"/>
      <c r="G126" s="1"/>
      <c r="H126" s="1"/>
      <c r="I126" s="1"/>
    </row>
    <row r="127" spans="1:9" s="4" customFormat="1">
      <c r="A127" s="139"/>
      <c r="B127" s="52" t="s">
        <v>288</v>
      </c>
      <c r="C127" s="43"/>
      <c r="D127" s="39"/>
      <c r="E127" s="26"/>
      <c r="F127" s="26"/>
      <c r="G127" s="1"/>
      <c r="H127" s="1"/>
      <c r="I127" s="1"/>
    </row>
    <row r="128" spans="1:9" s="4" customFormat="1" ht="33">
      <c r="A128" s="26" t="s">
        <v>340</v>
      </c>
      <c r="B128" s="53" t="s">
        <v>266</v>
      </c>
      <c r="C128" s="40">
        <v>0.75</v>
      </c>
      <c r="D128" s="91">
        <v>0.75</v>
      </c>
      <c r="E128" s="20"/>
      <c r="F128" s="125" t="s">
        <v>504</v>
      </c>
      <c r="G128" s="1"/>
      <c r="H128" s="1"/>
      <c r="I128" s="1"/>
    </row>
    <row r="129" spans="1:9" s="4" customFormat="1" ht="19.5" customHeight="1">
      <c r="A129" s="139"/>
      <c r="B129" s="54" t="s">
        <v>289</v>
      </c>
      <c r="C129" s="43"/>
      <c r="D129" s="39"/>
      <c r="E129" s="20"/>
      <c r="F129" s="126"/>
      <c r="G129" s="1"/>
      <c r="H129" s="1"/>
      <c r="I129" s="1"/>
    </row>
    <row r="130" spans="1:9" s="4" customFormat="1">
      <c r="A130" s="139"/>
      <c r="B130" s="52" t="s">
        <v>290</v>
      </c>
      <c r="C130" s="43"/>
      <c r="D130" s="39"/>
      <c r="E130" s="20"/>
      <c r="F130" s="126"/>
      <c r="G130" s="1"/>
      <c r="H130" s="1"/>
      <c r="I130" s="1"/>
    </row>
    <row r="131" spans="1:9" s="4" customFormat="1">
      <c r="A131" s="139"/>
      <c r="B131" s="52" t="s">
        <v>291</v>
      </c>
      <c r="C131" s="43"/>
      <c r="D131" s="39"/>
      <c r="E131" s="20"/>
      <c r="F131" s="126"/>
      <c r="G131" s="1"/>
      <c r="H131" s="1"/>
      <c r="I131" s="1"/>
    </row>
    <row r="132" spans="1:9" s="4" customFormat="1" ht="135.75" customHeight="1">
      <c r="A132" s="139"/>
      <c r="B132" s="80" t="s">
        <v>292</v>
      </c>
      <c r="C132" s="43"/>
      <c r="D132" s="39"/>
      <c r="E132" s="20"/>
      <c r="F132" s="127"/>
      <c r="G132" s="1"/>
      <c r="H132" s="1"/>
      <c r="I132" s="1"/>
    </row>
    <row r="133" spans="1:9" s="4" customFormat="1" ht="33">
      <c r="A133" s="26" t="s">
        <v>341</v>
      </c>
      <c r="B133" s="55" t="s">
        <v>267</v>
      </c>
      <c r="C133" s="40">
        <v>0.75</v>
      </c>
      <c r="D133" s="40">
        <v>0.75</v>
      </c>
      <c r="E133" s="20"/>
      <c r="F133" s="125" t="s">
        <v>504</v>
      </c>
      <c r="G133" s="1"/>
      <c r="H133" s="1"/>
      <c r="I133" s="1"/>
    </row>
    <row r="134" spans="1:9" s="4" customFormat="1">
      <c r="A134" s="139"/>
      <c r="B134" s="52" t="s">
        <v>293</v>
      </c>
      <c r="C134" s="43"/>
      <c r="D134" s="39"/>
      <c r="E134" s="26"/>
      <c r="F134" s="126"/>
      <c r="G134" s="1"/>
      <c r="H134" s="1"/>
      <c r="I134" s="1"/>
    </row>
    <row r="135" spans="1:9" s="4" customFormat="1" ht="17.25" customHeight="1">
      <c r="A135" s="139"/>
      <c r="B135" s="52" t="s">
        <v>294</v>
      </c>
      <c r="C135" s="43"/>
      <c r="D135" s="39"/>
      <c r="E135" s="26"/>
      <c r="F135" s="126"/>
      <c r="G135" s="1"/>
      <c r="H135" s="1"/>
      <c r="I135" s="1"/>
    </row>
    <row r="136" spans="1:9" s="4" customFormat="1" ht="17.25" customHeight="1">
      <c r="A136" s="139"/>
      <c r="B136" s="52" t="s">
        <v>295</v>
      </c>
      <c r="C136" s="43"/>
      <c r="D136" s="39"/>
      <c r="E136" s="26"/>
      <c r="F136" s="126"/>
      <c r="G136" s="1"/>
      <c r="H136" s="1"/>
      <c r="I136" s="1"/>
    </row>
    <row r="137" spans="1:9" s="4" customFormat="1" ht="118.5" customHeight="1">
      <c r="A137" s="139"/>
      <c r="B137" s="80" t="s">
        <v>296</v>
      </c>
      <c r="C137" s="43"/>
      <c r="D137" s="39"/>
      <c r="E137" s="26"/>
      <c r="F137" s="127"/>
      <c r="G137" s="1"/>
      <c r="H137" s="1"/>
      <c r="I137" s="1"/>
    </row>
    <row r="138" spans="1:9" s="4" customFormat="1" ht="16.5" customHeight="1">
      <c r="A138" s="16" t="s">
        <v>397</v>
      </c>
      <c r="B138" s="35" t="s">
        <v>185</v>
      </c>
      <c r="C138" s="38">
        <v>4.5</v>
      </c>
      <c r="D138" s="51">
        <f>D139+D141+D143+D146</f>
        <v>4.25</v>
      </c>
      <c r="E138" s="26"/>
      <c r="F138" s="124"/>
      <c r="G138" s="1"/>
      <c r="H138" s="1"/>
      <c r="I138" s="1"/>
    </row>
    <row r="139" spans="1:9" s="4" customFormat="1" ht="33">
      <c r="A139" s="26" t="s">
        <v>342</v>
      </c>
      <c r="B139" s="26" t="s">
        <v>268</v>
      </c>
      <c r="C139" s="40">
        <v>1.5</v>
      </c>
      <c r="D139" s="40">
        <v>1.5</v>
      </c>
      <c r="E139" s="26"/>
      <c r="F139" s="26"/>
      <c r="G139" s="1"/>
      <c r="H139" s="1"/>
      <c r="I139" s="1"/>
    </row>
    <row r="140" spans="1:9" s="4" customFormat="1" ht="66.75">
      <c r="A140" s="43"/>
      <c r="B140" s="25" t="s">
        <v>417</v>
      </c>
      <c r="C140" s="40"/>
      <c r="D140" s="40"/>
      <c r="E140" s="26"/>
      <c r="F140" s="26" t="s">
        <v>480</v>
      </c>
      <c r="G140" s="1"/>
      <c r="H140" s="1"/>
      <c r="I140" s="1"/>
    </row>
    <row r="141" spans="1:9" s="4" customFormat="1" ht="33">
      <c r="A141" s="26" t="s">
        <v>343</v>
      </c>
      <c r="B141" s="26" t="s">
        <v>269</v>
      </c>
      <c r="C141" s="40">
        <v>1.5</v>
      </c>
      <c r="D141" s="40">
        <v>1.5</v>
      </c>
      <c r="E141" s="26"/>
      <c r="F141" s="26"/>
      <c r="G141" s="1"/>
      <c r="H141" s="1"/>
      <c r="I141" s="1"/>
    </row>
    <row r="142" spans="1:9" s="4" customFormat="1" ht="66">
      <c r="A142" s="43"/>
      <c r="B142" s="25" t="s">
        <v>270</v>
      </c>
      <c r="C142" s="40"/>
      <c r="D142" s="41"/>
      <c r="E142" s="26"/>
      <c r="F142" s="26" t="s">
        <v>481</v>
      </c>
      <c r="G142" s="1"/>
      <c r="H142" s="1"/>
      <c r="I142" s="1"/>
    </row>
    <row r="143" spans="1:9" s="4" customFormat="1" ht="33">
      <c r="A143" s="26" t="s">
        <v>344</v>
      </c>
      <c r="B143" s="26" t="s">
        <v>271</v>
      </c>
      <c r="C143" s="40">
        <v>0.75</v>
      </c>
      <c r="D143" s="40">
        <v>0.75</v>
      </c>
      <c r="E143" s="26"/>
      <c r="F143" s="26" t="s">
        <v>469</v>
      </c>
      <c r="G143" s="1"/>
      <c r="H143" s="1"/>
      <c r="I143" s="1"/>
    </row>
    <row r="144" spans="1:9" s="4" customFormat="1">
      <c r="A144" s="135"/>
      <c r="B144" s="25" t="s">
        <v>315</v>
      </c>
      <c r="C144" s="40"/>
      <c r="D144" s="41"/>
      <c r="E144" s="26"/>
      <c r="F144" s="26"/>
      <c r="G144" s="1"/>
      <c r="H144" s="1"/>
      <c r="I144" s="1"/>
    </row>
    <row r="145" spans="1:9" s="4" customFormat="1">
      <c r="A145" s="135"/>
      <c r="B145" s="25" t="s">
        <v>221</v>
      </c>
      <c r="C145" s="40"/>
      <c r="D145" s="41"/>
      <c r="E145" s="26"/>
      <c r="F145" s="26"/>
      <c r="G145" s="1"/>
      <c r="H145" s="1"/>
      <c r="I145" s="1"/>
    </row>
    <row r="146" spans="1:9" s="4" customFormat="1">
      <c r="A146" s="26" t="s">
        <v>345</v>
      </c>
      <c r="B146" s="26" t="s">
        <v>272</v>
      </c>
      <c r="C146" s="40">
        <v>0.75</v>
      </c>
      <c r="D146" s="41">
        <f>D147+D148+D149</f>
        <v>0.5</v>
      </c>
      <c r="E146" s="26"/>
      <c r="F146" s="26"/>
      <c r="G146" s="1"/>
      <c r="H146" s="1"/>
      <c r="I146" s="1"/>
    </row>
    <row r="147" spans="1:9" s="98" customFormat="1" ht="33">
      <c r="A147" s="94"/>
      <c r="B147" s="95" t="s">
        <v>297</v>
      </c>
      <c r="C147" s="96"/>
      <c r="D147" s="107"/>
      <c r="E147" s="94"/>
      <c r="F147" s="94"/>
      <c r="G147" s="97"/>
      <c r="H147" s="97"/>
      <c r="I147" s="97"/>
    </row>
    <row r="148" spans="1:9" s="4" customFormat="1" ht="33">
      <c r="A148" s="135"/>
      <c r="B148" s="25" t="s">
        <v>298</v>
      </c>
      <c r="C148" s="40"/>
      <c r="D148" s="40">
        <v>0.25</v>
      </c>
      <c r="E148" s="26"/>
      <c r="F148" s="26" t="s">
        <v>470</v>
      </c>
      <c r="G148" s="1"/>
      <c r="H148" s="1"/>
      <c r="I148" s="1"/>
    </row>
    <row r="149" spans="1:9" s="4" customFormat="1" ht="33">
      <c r="A149" s="135"/>
      <c r="B149" s="25" t="s">
        <v>299</v>
      </c>
      <c r="C149" s="40"/>
      <c r="D149" s="40">
        <v>0.25</v>
      </c>
      <c r="E149" s="26"/>
      <c r="F149" s="26" t="s">
        <v>471</v>
      </c>
      <c r="G149" s="1"/>
      <c r="H149" s="1"/>
      <c r="I149" s="1"/>
    </row>
    <row r="150" spans="1:9" s="4" customFormat="1" ht="33">
      <c r="A150" s="16" t="s">
        <v>398</v>
      </c>
      <c r="B150" s="35" t="s">
        <v>273</v>
      </c>
      <c r="C150" s="38">
        <v>1</v>
      </c>
      <c r="D150" s="38">
        <v>1</v>
      </c>
      <c r="E150" s="26"/>
      <c r="F150" s="26"/>
      <c r="G150" s="1"/>
      <c r="H150" s="1"/>
      <c r="I150" s="1"/>
    </row>
    <row r="151" spans="1:9" s="4" customFormat="1" ht="33">
      <c r="A151" s="26" t="s">
        <v>346</v>
      </c>
      <c r="B151" s="26" t="s">
        <v>274</v>
      </c>
      <c r="C151" s="40">
        <v>0.75</v>
      </c>
      <c r="D151" s="39"/>
      <c r="E151" s="26"/>
      <c r="F151" s="125" t="s">
        <v>472</v>
      </c>
      <c r="G151" s="1"/>
      <c r="H151" s="1"/>
      <c r="I151" s="1"/>
    </row>
    <row r="152" spans="1:9" s="4" customFormat="1" ht="66">
      <c r="A152" s="43"/>
      <c r="B152" s="25" t="s">
        <v>275</v>
      </c>
      <c r="C152" s="40"/>
      <c r="D152" s="39"/>
      <c r="E152" s="26"/>
      <c r="F152" s="126"/>
      <c r="G152" s="1"/>
      <c r="H152" s="1"/>
      <c r="I152" s="1"/>
    </row>
    <row r="153" spans="1:9" s="4" customFormat="1" ht="33">
      <c r="A153" s="26" t="s">
        <v>347</v>
      </c>
      <c r="B153" s="26" t="s">
        <v>276</v>
      </c>
      <c r="C153" s="40">
        <v>0.25</v>
      </c>
      <c r="D153" s="39"/>
      <c r="E153" s="26"/>
      <c r="F153" s="126"/>
      <c r="G153" s="1"/>
      <c r="H153" s="1"/>
      <c r="I153" s="1"/>
    </row>
    <row r="154" spans="1:9" s="4" customFormat="1" ht="33">
      <c r="A154" s="139"/>
      <c r="B154" s="25" t="s">
        <v>300</v>
      </c>
      <c r="C154" s="43"/>
      <c r="D154" s="39"/>
      <c r="E154" s="26"/>
      <c r="F154" s="126"/>
      <c r="G154" s="1"/>
      <c r="H154" s="1"/>
      <c r="I154" s="1"/>
    </row>
    <row r="155" spans="1:9" s="4" customFormat="1" ht="33">
      <c r="A155" s="139"/>
      <c r="B155" s="25" t="s">
        <v>258</v>
      </c>
      <c r="C155" s="43"/>
      <c r="D155" s="39"/>
      <c r="E155" s="26"/>
      <c r="F155" s="127"/>
      <c r="G155" s="1"/>
      <c r="H155" s="1"/>
      <c r="I155" s="1"/>
    </row>
    <row r="156" spans="1:9" s="4" customFormat="1">
      <c r="A156" s="16" t="s">
        <v>399</v>
      </c>
      <c r="B156" s="35" t="s">
        <v>186</v>
      </c>
      <c r="C156" s="38">
        <v>1</v>
      </c>
      <c r="D156" s="51">
        <f>D157+D162</f>
        <v>1</v>
      </c>
      <c r="E156" s="26"/>
      <c r="F156" s="26"/>
      <c r="G156" s="1"/>
      <c r="H156" s="1"/>
      <c r="I156" s="1"/>
    </row>
    <row r="157" spans="1:9" s="4" customFormat="1">
      <c r="A157" s="26" t="s">
        <v>348</v>
      </c>
      <c r="B157" s="26" t="s">
        <v>187</v>
      </c>
      <c r="C157" s="40">
        <v>0.75</v>
      </c>
      <c r="D157" s="20">
        <v>0.75</v>
      </c>
      <c r="E157" s="26"/>
      <c r="F157" s="26"/>
      <c r="G157" s="1"/>
      <c r="H157" s="1"/>
      <c r="I157" s="1"/>
    </row>
    <row r="158" spans="1:9" s="4" customFormat="1" ht="49.5">
      <c r="A158" s="139"/>
      <c r="B158" s="25" t="s">
        <v>301</v>
      </c>
      <c r="C158" s="40"/>
      <c r="D158" s="20"/>
      <c r="E158" s="26"/>
      <c r="F158" s="26" t="s">
        <v>476</v>
      </c>
      <c r="G158" s="1"/>
      <c r="H158" s="1"/>
      <c r="I158" s="1"/>
    </row>
    <row r="159" spans="1:9" s="4" customFormat="1" ht="49.5">
      <c r="A159" s="139"/>
      <c r="B159" s="25" t="s">
        <v>302</v>
      </c>
      <c r="C159" s="40"/>
      <c r="D159" s="20"/>
      <c r="E159" s="26"/>
      <c r="F159" s="26"/>
      <c r="G159" s="1"/>
      <c r="H159" s="1"/>
      <c r="I159" s="1"/>
    </row>
    <row r="160" spans="1:9" s="4" customFormat="1" ht="49.5">
      <c r="A160" s="139"/>
      <c r="B160" s="25" t="s">
        <v>303</v>
      </c>
      <c r="C160" s="40"/>
      <c r="D160" s="20"/>
      <c r="E160" s="26"/>
      <c r="F160" s="26"/>
      <c r="G160" s="1"/>
      <c r="H160" s="1"/>
      <c r="I160" s="1"/>
    </row>
    <row r="161" spans="1:9" s="4" customFormat="1" ht="33">
      <c r="A161" s="139"/>
      <c r="B161" s="25" t="s">
        <v>222</v>
      </c>
      <c r="C161" s="40"/>
      <c r="D161" s="41"/>
      <c r="E161" s="26"/>
      <c r="F161" s="26"/>
      <c r="G161" s="1"/>
      <c r="H161" s="1"/>
      <c r="I161" s="1"/>
    </row>
    <row r="162" spans="1:9" s="4" customFormat="1">
      <c r="A162" s="26" t="s">
        <v>349</v>
      </c>
      <c r="B162" s="26" t="s">
        <v>188</v>
      </c>
      <c r="C162" s="40">
        <v>0.25</v>
      </c>
      <c r="D162" s="41">
        <v>0.25</v>
      </c>
      <c r="E162" s="26"/>
      <c r="F162" s="26" t="s">
        <v>495</v>
      </c>
      <c r="G162" s="1"/>
      <c r="H162" s="1"/>
      <c r="I162" s="1"/>
    </row>
    <row r="163" spans="1:9" s="4" customFormat="1">
      <c r="A163" s="139"/>
      <c r="B163" s="25" t="s">
        <v>304</v>
      </c>
      <c r="C163" s="40"/>
      <c r="D163" s="41"/>
      <c r="E163" s="26"/>
      <c r="F163" s="26"/>
      <c r="G163" s="1"/>
      <c r="H163" s="1"/>
      <c r="I163" s="1"/>
    </row>
    <row r="164" spans="1:9" s="4" customFormat="1">
      <c r="A164" s="139"/>
      <c r="B164" s="25" t="s">
        <v>221</v>
      </c>
      <c r="C164" s="43"/>
      <c r="D164" s="39"/>
      <c r="E164" s="26"/>
      <c r="F164" s="26"/>
      <c r="G164" s="1"/>
      <c r="H164" s="1"/>
      <c r="I164" s="1"/>
    </row>
    <row r="165" spans="1:9" s="4" customFormat="1">
      <c r="A165" s="105">
        <v>4</v>
      </c>
      <c r="B165" s="113" t="s">
        <v>36</v>
      </c>
      <c r="C165" s="105">
        <v>6.5</v>
      </c>
      <c r="D165" s="105">
        <f>D166+D176+D183</f>
        <v>6.5</v>
      </c>
      <c r="E165" s="105"/>
      <c r="F165" s="16"/>
      <c r="G165" s="1"/>
      <c r="H165" s="1"/>
      <c r="I165" s="1"/>
    </row>
    <row r="166" spans="1:9" s="4" customFormat="1" ht="16.5" customHeight="1">
      <c r="A166" s="38" t="s">
        <v>400</v>
      </c>
      <c r="B166" s="56" t="s">
        <v>190</v>
      </c>
      <c r="C166" s="38">
        <v>3.5</v>
      </c>
      <c r="D166" s="51">
        <f>D167+D171+D174+D175</f>
        <v>3.5</v>
      </c>
      <c r="E166" s="16"/>
      <c r="F166" s="16"/>
      <c r="G166" s="1"/>
      <c r="H166" s="1"/>
      <c r="I166" s="1"/>
    </row>
    <row r="167" spans="1:9" s="4" customFormat="1" ht="44.25" customHeight="1">
      <c r="A167" s="40" t="s">
        <v>191</v>
      </c>
      <c r="B167" s="21" t="s">
        <v>192</v>
      </c>
      <c r="C167" s="57">
        <v>1.5</v>
      </c>
      <c r="D167" s="38">
        <v>1.5</v>
      </c>
      <c r="E167" s="16"/>
      <c r="F167" s="21" t="s">
        <v>429</v>
      </c>
      <c r="G167" s="1"/>
      <c r="H167" s="1"/>
      <c r="I167" s="1"/>
    </row>
    <row r="168" spans="1:9" s="4" customFormat="1">
      <c r="A168" s="138"/>
      <c r="B168" s="60" t="s">
        <v>368</v>
      </c>
      <c r="C168" s="59"/>
      <c r="D168" s="61"/>
      <c r="E168" s="16"/>
      <c r="F168" s="16"/>
      <c r="G168" s="1"/>
      <c r="H168" s="1"/>
      <c r="I168" s="1"/>
    </row>
    <row r="169" spans="1:9" s="4" customFormat="1">
      <c r="A169" s="138"/>
      <c r="B169" s="60" t="s">
        <v>369</v>
      </c>
      <c r="C169" s="59"/>
      <c r="D169" s="61"/>
      <c r="E169" s="16"/>
      <c r="F169" s="16"/>
      <c r="G169" s="1"/>
      <c r="H169" s="1"/>
      <c r="I169" s="1"/>
    </row>
    <row r="170" spans="1:9" s="4" customFormat="1">
      <c r="A170" s="138"/>
      <c r="B170" s="60" t="s">
        <v>223</v>
      </c>
      <c r="C170" s="59"/>
      <c r="D170" s="61"/>
      <c r="E170" s="16"/>
      <c r="F170" s="16"/>
      <c r="G170" s="1"/>
      <c r="H170" s="1"/>
      <c r="I170" s="1"/>
    </row>
    <row r="171" spans="1:9" s="4" customFormat="1" ht="33">
      <c r="A171" s="40" t="s">
        <v>193</v>
      </c>
      <c r="B171" s="21" t="s">
        <v>194</v>
      </c>
      <c r="C171" s="57">
        <v>1</v>
      </c>
      <c r="D171" s="16">
        <v>1</v>
      </c>
      <c r="E171" s="16"/>
      <c r="F171" s="133" t="s">
        <v>431</v>
      </c>
      <c r="G171" s="1"/>
      <c r="H171" s="1"/>
      <c r="I171" s="1"/>
    </row>
    <row r="172" spans="1:9" s="4" customFormat="1" ht="66">
      <c r="A172" s="40"/>
      <c r="B172" s="23" t="s">
        <v>225</v>
      </c>
      <c r="C172" s="59">
        <v>0.5</v>
      </c>
      <c r="D172" s="79">
        <v>0.5</v>
      </c>
      <c r="E172" s="16"/>
      <c r="F172" s="133"/>
      <c r="G172" s="1"/>
      <c r="H172" s="1"/>
      <c r="I172" s="1"/>
    </row>
    <row r="173" spans="1:9" s="4" customFormat="1" ht="49.5">
      <c r="A173" s="40"/>
      <c r="B173" s="23" t="s">
        <v>224</v>
      </c>
      <c r="C173" s="59">
        <v>0.5</v>
      </c>
      <c r="D173" s="79">
        <v>0.5</v>
      </c>
      <c r="E173" s="16"/>
      <c r="F173" s="133"/>
      <c r="G173" s="1"/>
      <c r="H173" s="1"/>
      <c r="I173" s="1"/>
    </row>
    <row r="174" spans="1:9" s="4" customFormat="1" ht="36" customHeight="1">
      <c r="A174" s="40" t="s">
        <v>195</v>
      </c>
      <c r="B174" s="21" t="s">
        <v>196</v>
      </c>
      <c r="C174" s="62">
        <v>0.5</v>
      </c>
      <c r="D174" s="77">
        <v>0.5</v>
      </c>
      <c r="E174" s="16"/>
      <c r="F174" s="21" t="s">
        <v>430</v>
      </c>
      <c r="G174" s="1"/>
      <c r="H174" s="1"/>
      <c r="I174" s="1"/>
    </row>
    <row r="175" spans="1:9" s="89" customFormat="1" ht="23.25" customHeight="1">
      <c r="A175" s="82" t="s">
        <v>197</v>
      </c>
      <c r="B175" s="83" t="s">
        <v>198</v>
      </c>
      <c r="C175" s="84">
        <v>0.5</v>
      </c>
      <c r="D175" s="85">
        <v>0.5</v>
      </c>
      <c r="E175" s="86"/>
      <c r="F175" s="87" t="s">
        <v>449</v>
      </c>
      <c r="G175" s="88"/>
      <c r="H175" s="88"/>
      <c r="I175" s="88"/>
    </row>
    <row r="176" spans="1:9" s="4" customFormat="1" ht="33">
      <c r="A176" s="38" t="s">
        <v>401</v>
      </c>
      <c r="B176" s="17" t="s">
        <v>199</v>
      </c>
      <c r="C176" s="57">
        <v>1.5</v>
      </c>
      <c r="D176" s="20">
        <f>D177+D180</f>
        <v>1.5</v>
      </c>
      <c r="E176" s="16"/>
      <c r="F176" s="64"/>
      <c r="G176" s="1"/>
      <c r="H176" s="1"/>
      <c r="I176" s="1"/>
    </row>
    <row r="177" spans="1:9" s="4" customFormat="1" ht="33">
      <c r="A177" s="63" t="s">
        <v>200</v>
      </c>
      <c r="B177" s="63" t="s">
        <v>201</v>
      </c>
      <c r="C177" s="40">
        <v>0.75</v>
      </c>
      <c r="D177" s="40">
        <v>0.75</v>
      </c>
      <c r="E177" s="16"/>
      <c r="F177" s="21" t="s">
        <v>432</v>
      </c>
      <c r="G177" s="1"/>
      <c r="H177" s="1"/>
      <c r="I177" s="1"/>
    </row>
    <row r="178" spans="1:9" s="4" customFormat="1" ht="33">
      <c r="A178" s="138"/>
      <c r="B178" s="23" t="s">
        <v>373</v>
      </c>
      <c r="C178" s="59"/>
      <c r="D178" s="59"/>
      <c r="E178" s="16"/>
      <c r="F178" s="16"/>
      <c r="G178" s="1"/>
      <c r="H178" s="1"/>
      <c r="I178" s="1"/>
    </row>
    <row r="179" spans="1:9" s="4" customFormat="1">
      <c r="A179" s="138"/>
      <c r="B179" s="23" t="s">
        <v>226</v>
      </c>
      <c r="C179" s="59"/>
      <c r="D179" s="59"/>
      <c r="E179" s="16"/>
      <c r="F179" s="16"/>
      <c r="G179" s="1"/>
      <c r="H179" s="1"/>
      <c r="I179" s="1"/>
    </row>
    <row r="180" spans="1:9" s="4" customFormat="1" ht="49.5">
      <c r="A180" s="63" t="s">
        <v>202</v>
      </c>
      <c r="B180" s="21" t="s">
        <v>203</v>
      </c>
      <c r="C180" s="40">
        <v>0.75</v>
      </c>
      <c r="D180" s="40">
        <v>0.75</v>
      </c>
      <c r="E180" s="16"/>
      <c r="F180" s="21" t="s">
        <v>433</v>
      </c>
      <c r="G180" s="1"/>
      <c r="H180" s="1"/>
      <c r="I180" s="1"/>
    </row>
    <row r="181" spans="1:9" s="4" customFormat="1" ht="33">
      <c r="A181" s="140"/>
      <c r="B181" s="23" t="s">
        <v>374</v>
      </c>
      <c r="C181" s="40"/>
      <c r="D181" s="58"/>
      <c r="E181" s="16"/>
      <c r="F181" s="16"/>
      <c r="G181" s="1"/>
      <c r="H181" s="1"/>
      <c r="I181" s="1"/>
    </row>
    <row r="182" spans="1:9" s="4" customFormat="1">
      <c r="A182" s="140"/>
      <c r="B182" s="23" t="s">
        <v>227</v>
      </c>
      <c r="C182" s="40"/>
      <c r="D182" s="58"/>
      <c r="E182" s="16"/>
      <c r="F182" s="16"/>
      <c r="G182" s="1"/>
      <c r="H182" s="1"/>
      <c r="I182" s="1"/>
    </row>
    <row r="183" spans="1:9" s="4" customFormat="1" ht="66">
      <c r="A183" s="38" t="s">
        <v>402</v>
      </c>
      <c r="B183" s="17" t="s">
        <v>204</v>
      </c>
      <c r="C183" s="57">
        <v>1.5</v>
      </c>
      <c r="D183" s="38">
        <f>D184+D188</f>
        <v>1.5</v>
      </c>
      <c r="E183" s="16"/>
      <c r="F183" s="22"/>
      <c r="G183" s="1"/>
      <c r="H183" s="1"/>
      <c r="I183" s="1"/>
    </row>
    <row r="184" spans="1:9" s="4" customFormat="1" ht="62.25" customHeight="1">
      <c r="A184" s="40" t="s">
        <v>205</v>
      </c>
      <c r="B184" s="21" t="s">
        <v>206</v>
      </c>
      <c r="C184" s="40">
        <v>0.5</v>
      </c>
      <c r="D184" s="40">
        <v>0.5</v>
      </c>
      <c r="E184" s="16"/>
      <c r="F184" s="21" t="s">
        <v>450</v>
      </c>
      <c r="G184" s="1"/>
      <c r="H184" s="1"/>
      <c r="I184" s="1"/>
    </row>
    <row r="185" spans="1:9" s="4" customFormat="1">
      <c r="A185" s="138"/>
      <c r="B185" s="60" t="s">
        <v>228</v>
      </c>
      <c r="C185" s="59"/>
      <c r="D185" s="59"/>
      <c r="E185" s="16"/>
      <c r="F185" s="16"/>
      <c r="G185" s="1"/>
      <c r="H185" s="1"/>
      <c r="I185" s="1"/>
    </row>
    <row r="186" spans="1:9" s="4" customFormat="1">
      <c r="A186" s="138"/>
      <c r="B186" s="60" t="s">
        <v>229</v>
      </c>
      <c r="C186" s="59"/>
      <c r="D186" s="59"/>
      <c r="E186" s="16"/>
      <c r="F186" s="16"/>
      <c r="G186" s="1"/>
      <c r="H186" s="1"/>
      <c r="I186" s="1"/>
    </row>
    <row r="187" spans="1:9" s="4" customFormat="1" ht="17.25">
      <c r="A187" s="138"/>
      <c r="B187" s="60" t="s">
        <v>230</v>
      </c>
      <c r="C187" s="59"/>
      <c r="D187" s="59"/>
      <c r="E187" s="24"/>
      <c r="F187" s="65"/>
      <c r="G187" s="1"/>
      <c r="H187" s="1"/>
      <c r="I187" s="1"/>
    </row>
    <row r="188" spans="1:9" s="4" customFormat="1" ht="33">
      <c r="A188" s="40" t="s">
        <v>207</v>
      </c>
      <c r="B188" s="21" t="s">
        <v>451</v>
      </c>
      <c r="C188" s="38">
        <v>1</v>
      </c>
      <c r="D188" s="40">
        <v>1</v>
      </c>
      <c r="E188" s="22"/>
      <c r="F188" s="21" t="s">
        <v>434</v>
      </c>
      <c r="G188" s="1"/>
      <c r="H188" s="1"/>
      <c r="I188" s="1"/>
    </row>
    <row r="189" spans="1:9" s="4" customFormat="1" ht="33">
      <c r="A189" s="138"/>
      <c r="B189" s="23" t="s">
        <v>370</v>
      </c>
      <c r="C189" s="59"/>
      <c r="D189" s="61"/>
      <c r="E189" s="22"/>
      <c r="F189" s="22"/>
      <c r="G189" s="1"/>
      <c r="H189" s="1"/>
      <c r="I189" s="1"/>
    </row>
    <row r="190" spans="1:9" s="4" customFormat="1" ht="17.25">
      <c r="A190" s="138"/>
      <c r="B190" s="60" t="s">
        <v>371</v>
      </c>
      <c r="C190" s="59"/>
      <c r="D190" s="61"/>
      <c r="E190" s="24"/>
      <c r="F190" s="22"/>
      <c r="G190" s="1"/>
      <c r="H190" s="1"/>
      <c r="I190" s="1"/>
    </row>
    <row r="191" spans="1:9" s="4" customFormat="1">
      <c r="A191" s="138"/>
      <c r="B191" s="60" t="s">
        <v>372</v>
      </c>
      <c r="C191" s="59"/>
      <c r="D191" s="61"/>
      <c r="E191" s="22"/>
      <c r="F191" s="20"/>
      <c r="G191" s="1"/>
      <c r="H191" s="1"/>
      <c r="I191" s="1"/>
    </row>
    <row r="192" spans="1:9" s="4" customFormat="1">
      <c r="A192" s="138"/>
      <c r="B192" s="60" t="s">
        <v>231</v>
      </c>
      <c r="C192" s="59"/>
      <c r="D192" s="61"/>
      <c r="E192" s="22"/>
      <c r="F192" s="22"/>
      <c r="G192" s="1"/>
      <c r="H192" s="1"/>
      <c r="I192" s="1"/>
    </row>
    <row r="193" spans="1:9" s="4" customFormat="1">
      <c r="A193" s="105">
        <v>5</v>
      </c>
      <c r="B193" s="113" t="s">
        <v>215</v>
      </c>
      <c r="C193" s="105">
        <v>4.5</v>
      </c>
      <c r="D193" s="105">
        <f>D194+D197+D200+D203+D206+D208</f>
        <v>4.5</v>
      </c>
      <c r="E193" s="16"/>
      <c r="F193" s="16"/>
    </row>
    <row r="194" spans="1:9" s="3" customFormat="1" ht="33">
      <c r="A194" s="38" t="s">
        <v>406</v>
      </c>
      <c r="B194" s="17" t="s">
        <v>208</v>
      </c>
      <c r="C194" s="38">
        <v>0.5</v>
      </c>
      <c r="D194" s="38">
        <v>0.5</v>
      </c>
      <c r="E194" s="16"/>
      <c r="F194" s="21" t="s">
        <v>435</v>
      </c>
      <c r="G194" s="2"/>
    </row>
    <row r="195" spans="1:9" ht="17.25">
      <c r="A195" s="138"/>
      <c r="B195" s="60" t="s">
        <v>232</v>
      </c>
      <c r="C195" s="66"/>
      <c r="D195" s="79"/>
      <c r="E195" s="24"/>
      <c r="F195" s="22"/>
      <c r="G195" s="4"/>
    </row>
    <row r="196" spans="1:9" s="4" customFormat="1" ht="17.25">
      <c r="A196" s="138"/>
      <c r="B196" s="60" t="s">
        <v>233</v>
      </c>
      <c r="C196" s="66"/>
      <c r="D196" s="79"/>
      <c r="E196" s="20"/>
      <c r="F196" s="22"/>
    </row>
    <row r="197" spans="1:9" s="3" customFormat="1" ht="33">
      <c r="A197" s="38" t="s">
        <v>405</v>
      </c>
      <c r="B197" s="17" t="s">
        <v>209</v>
      </c>
      <c r="C197" s="38">
        <v>0.5</v>
      </c>
      <c r="D197" s="38">
        <v>0.5</v>
      </c>
      <c r="E197" s="24"/>
      <c r="F197" s="21" t="s">
        <v>436</v>
      </c>
    </row>
    <row r="198" spans="1:9">
      <c r="A198" s="140"/>
      <c r="B198" s="60" t="s">
        <v>232</v>
      </c>
      <c r="C198" s="38"/>
      <c r="D198" s="58"/>
      <c r="E198" s="22"/>
      <c r="F198" s="20"/>
      <c r="G198" s="2"/>
      <c r="H198" s="4"/>
      <c r="I198" s="4"/>
    </row>
    <row r="199" spans="1:9" s="4" customFormat="1">
      <c r="A199" s="140"/>
      <c r="B199" s="60" t="s">
        <v>233</v>
      </c>
      <c r="C199" s="38"/>
      <c r="D199" s="58"/>
      <c r="E199" s="22"/>
      <c r="F199" s="22"/>
      <c r="G199" s="3"/>
      <c r="H199" s="2"/>
      <c r="I199" s="2"/>
    </row>
    <row r="200" spans="1:9" s="3" customFormat="1" ht="45" customHeight="1">
      <c r="A200" s="38" t="s">
        <v>404</v>
      </c>
      <c r="B200" s="35" t="s">
        <v>210</v>
      </c>
      <c r="C200" s="38">
        <v>0.5</v>
      </c>
      <c r="D200" s="16">
        <v>0.5</v>
      </c>
      <c r="E200" s="24"/>
      <c r="F200" s="26" t="s">
        <v>437</v>
      </c>
    </row>
    <row r="201" spans="1:9" s="4" customFormat="1">
      <c r="A201" s="140"/>
      <c r="B201" s="60" t="s">
        <v>234</v>
      </c>
      <c r="C201" s="38"/>
      <c r="D201" s="67"/>
      <c r="E201" s="22"/>
      <c r="F201" s="68"/>
      <c r="G201" s="3"/>
    </row>
    <row r="202" spans="1:9" s="3" customFormat="1">
      <c r="A202" s="140"/>
      <c r="B202" s="23" t="s">
        <v>235</v>
      </c>
      <c r="C202" s="38"/>
      <c r="D202" s="67"/>
      <c r="E202" s="22"/>
      <c r="F202" s="68"/>
      <c r="G202" s="4"/>
    </row>
    <row r="203" spans="1:9" s="3" customFormat="1" ht="33">
      <c r="A203" s="38" t="s">
        <v>403</v>
      </c>
      <c r="B203" s="17" t="s">
        <v>211</v>
      </c>
      <c r="C203" s="38">
        <v>1</v>
      </c>
      <c r="D203" s="38">
        <f>D204+D205</f>
        <v>1</v>
      </c>
      <c r="E203" s="24"/>
      <c r="F203" s="24"/>
    </row>
    <row r="204" spans="1:9" s="4" customFormat="1" ht="47.25" customHeight="1">
      <c r="A204" s="138"/>
      <c r="B204" s="23" t="s">
        <v>306</v>
      </c>
      <c r="C204" s="40">
        <v>0.5</v>
      </c>
      <c r="D204" s="80">
        <v>0.5</v>
      </c>
      <c r="E204" s="22"/>
      <c r="F204" s="21" t="s">
        <v>438</v>
      </c>
    </row>
    <row r="205" spans="1:9" s="2" customFormat="1" ht="39" customHeight="1">
      <c r="A205" s="138"/>
      <c r="B205" s="23" t="s">
        <v>305</v>
      </c>
      <c r="C205" s="40">
        <v>0.5</v>
      </c>
      <c r="D205" s="80">
        <v>0.5</v>
      </c>
      <c r="E205" s="22"/>
      <c r="F205" s="21" t="s">
        <v>438</v>
      </c>
      <c r="G205" s="3"/>
      <c r="H205" s="4"/>
      <c r="I205" s="4"/>
    </row>
    <row r="206" spans="1:9" s="3" customFormat="1" ht="33">
      <c r="A206" s="38" t="s">
        <v>407</v>
      </c>
      <c r="B206" s="17" t="s">
        <v>212</v>
      </c>
      <c r="C206" s="57">
        <v>1</v>
      </c>
      <c r="D206" s="78">
        <v>1</v>
      </c>
      <c r="E206" s="16"/>
      <c r="F206" s="24"/>
      <c r="G206" s="2"/>
    </row>
    <row r="207" spans="1:9" s="4" customFormat="1" ht="99.75">
      <c r="A207" s="59"/>
      <c r="B207" s="23" t="s">
        <v>418</v>
      </c>
      <c r="C207" s="59"/>
      <c r="D207" s="40">
        <v>1</v>
      </c>
      <c r="E207" s="22"/>
      <c r="F207" s="21" t="s">
        <v>439</v>
      </c>
      <c r="H207" s="1"/>
      <c r="I207" s="1"/>
    </row>
    <row r="208" spans="1:9" s="3" customFormat="1" ht="21" customHeight="1">
      <c r="A208" s="38" t="s">
        <v>408</v>
      </c>
      <c r="B208" s="17" t="s">
        <v>262</v>
      </c>
      <c r="C208" s="38">
        <v>1</v>
      </c>
      <c r="D208" s="78">
        <f>D209+D210</f>
        <v>1</v>
      </c>
      <c r="E208" s="24"/>
      <c r="F208" s="24"/>
      <c r="H208" s="2"/>
      <c r="I208" s="2"/>
    </row>
    <row r="209" spans="1:9" s="4" customFormat="1" ht="21.75" customHeight="1">
      <c r="A209" s="138"/>
      <c r="B209" s="23" t="s">
        <v>307</v>
      </c>
      <c r="C209" s="59">
        <v>0.5</v>
      </c>
      <c r="D209" s="81">
        <v>0.5</v>
      </c>
      <c r="E209" s="22"/>
      <c r="F209" s="21" t="s">
        <v>440</v>
      </c>
      <c r="H209" s="1"/>
      <c r="I209" s="1"/>
    </row>
    <row r="210" spans="1:9" s="4" customFormat="1" ht="23.25" customHeight="1">
      <c r="A210" s="138"/>
      <c r="B210" s="23" t="s">
        <v>308</v>
      </c>
      <c r="C210" s="59">
        <v>0.5</v>
      </c>
      <c r="D210" s="81">
        <v>0.5</v>
      </c>
      <c r="E210" s="22"/>
      <c r="F210" s="22"/>
      <c r="H210" s="1"/>
      <c r="I210" s="1"/>
    </row>
    <row r="211" spans="1:9" s="4" customFormat="1">
      <c r="A211" s="114">
        <v>6</v>
      </c>
      <c r="B211" s="115" t="s">
        <v>37</v>
      </c>
      <c r="C211" s="114">
        <f>+C212+C229</f>
        <v>6.5</v>
      </c>
      <c r="D211" s="105">
        <f>D212+D229</f>
        <v>5</v>
      </c>
      <c r="E211" s="22"/>
      <c r="F211" s="16"/>
      <c r="H211" s="1"/>
      <c r="I211" s="1"/>
    </row>
    <row r="212" spans="1:9" s="4" customFormat="1" ht="17.25">
      <c r="A212" s="38" t="s">
        <v>38</v>
      </c>
      <c r="B212" s="69" t="s">
        <v>71</v>
      </c>
      <c r="C212" s="38">
        <v>5</v>
      </c>
      <c r="D212" s="16">
        <f>D213+D217+D221+D225</f>
        <v>4.5</v>
      </c>
      <c r="E212" s="22"/>
      <c r="F212" s="24"/>
    </row>
    <row r="213" spans="1:9" s="103" customFormat="1">
      <c r="A213" s="117" t="s">
        <v>56</v>
      </c>
      <c r="B213" s="118" t="s">
        <v>74</v>
      </c>
      <c r="C213" s="117">
        <v>1</v>
      </c>
      <c r="D213" s="116">
        <v>1</v>
      </c>
      <c r="E213" s="102"/>
      <c r="F213" s="100" t="s">
        <v>482</v>
      </c>
    </row>
    <row r="214" spans="1:9">
      <c r="A214" s="137"/>
      <c r="B214" s="36" t="s">
        <v>98</v>
      </c>
      <c r="C214" s="59"/>
      <c r="D214" s="16"/>
      <c r="E214" s="16"/>
      <c r="F214" s="22"/>
      <c r="G214" s="4"/>
      <c r="H214" s="4"/>
      <c r="I214" s="4"/>
    </row>
    <row r="215" spans="1:9" s="4" customFormat="1" ht="33">
      <c r="A215" s="137"/>
      <c r="B215" s="70" t="s">
        <v>112</v>
      </c>
      <c r="C215" s="59"/>
      <c r="D215" s="16"/>
      <c r="E215" s="24"/>
      <c r="F215" s="24"/>
      <c r="G215" s="3"/>
    </row>
    <row r="216" spans="1:9" s="4" customFormat="1" ht="31.5" customHeight="1">
      <c r="A216" s="137"/>
      <c r="B216" s="36" t="s">
        <v>99</v>
      </c>
      <c r="C216" s="59"/>
      <c r="D216" s="20"/>
      <c r="E216" s="22"/>
      <c r="F216" s="22"/>
      <c r="G216" s="1"/>
      <c r="H216" s="3"/>
      <c r="I216" s="3"/>
    </row>
    <row r="217" spans="1:9" s="4" customFormat="1" ht="33">
      <c r="A217" s="40" t="s">
        <v>57</v>
      </c>
      <c r="B217" s="42" t="s">
        <v>73</v>
      </c>
      <c r="C217" s="40">
        <v>1</v>
      </c>
      <c r="D217" s="20">
        <v>0.5</v>
      </c>
      <c r="E217" s="22"/>
      <c r="F217" s="22"/>
      <c r="H217" s="1"/>
      <c r="I217" s="1"/>
    </row>
    <row r="218" spans="1:9" s="4" customFormat="1" ht="33.75" customHeight="1">
      <c r="A218" s="137"/>
      <c r="B218" s="36" t="s">
        <v>382</v>
      </c>
      <c r="C218" s="59"/>
      <c r="D218" s="20"/>
      <c r="E218" s="24"/>
      <c r="F218" s="24"/>
    </row>
    <row r="219" spans="1:9" s="3" customFormat="1" ht="49.5">
      <c r="A219" s="137"/>
      <c r="B219" s="36" t="s">
        <v>383</v>
      </c>
      <c r="C219" s="59"/>
      <c r="D219" s="20">
        <v>0.5</v>
      </c>
      <c r="E219" s="22"/>
      <c r="F219" s="21" t="s">
        <v>499</v>
      </c>
      <c r="G219" s="1"/>
      <c r="H219" s="4"/>
      <c r="I219" s="4"/>
    </row>
    <row r="220" spans="1:9" ht="17.25" customHeight="1">
      <c r="A220" s="137"/>
      <c r="B220" s="36" t="s">
        <v>100</v>
      </c>
      <c r="C220" s="59"/>
      <c r="D220" s="20"/>
      <c r="E220" s="20"/>
      <c r="F220" s="20"/>
      <c r="G220" s="4"/>
    </row>
    <row r="221" spans="1:9" s="4" customFormat="1" ht="33" customHeight="1">
      <c r="A221" s="40" t="s">
        <v>72</v>
      </c>
      <c r="B221" s="42" t="s">
        <v>75</v>
      </c>
      <c r="C221" s="40" t="s">
        <v>90</v>
      </c>
      <c r="D221" s="20">
        <f>D222+D223</f>
        <v>1.5</v>
      </c>
      <c r="E221" s="22"/>
      <c r="F221" s="121"/>
    </row>
    <row r="222" spans="1:9" s="4" customFormat="1" ht="33" customHeight="1">
      <c r="A222" s="40"/>
      <c r="B222" s="71" t="s">
        <v>388</v>
      </c>
      <c r="C222" s="40"/>
      <c r="D222" s="20">
        <v>0.75</v>
      </c>
      <c r="E222" s="22"/>
      <c r="F222" s="21" t="s">
        <v>490</v>
      </c>
    </row>
    <row r="223" spans="1:9" s="4" customFormat="1" ht="96" customHeight="1">
      <c r="A223" s="40"/>
      <c r="B223" s="71" t="s">
        <v>389</v>
      </c>
      <c r="C223" s="40"/>
      <c r="D223" s="20">
        <v>0.75</v>
      </c>
      <c r="E223" s="22"/>
      <c r="F223" s="26" t="s">
        <v>500</v>
      </c>
    </row>
    <row r="224" spans="1:9" s="4" customFormat="1" ht="33">
      <c r="A224" s="66"/>
      <c r="B224" s="71" t="s">
        <v>387</v>
      </c>
      <c r="C224" s="59"/>
      <c r="D224" s="16"/>
      <c r="E224" s="20"/>
      <c r="F224" s="20"/>
      <c r="G224" s="6"/>
    </row>
    <row r="225" spans="1:9" s="4" customFormat="1" ht="33.75" customHeight="1">
      <c r="A225" s="40" t="s">
        <v>76</v>
      </c>
      <c r="B225" s="42" t="s">
        <v>77</v>
      </c>
      <c r="C225" s="40" t="s">
        <v>90</v>
      </c>
      <c r="D225" s="20">
        <f>D226+D227</f>
        <v>1.5</v>
      </c>
      <c r="E225" s="20"/>
      <c r="F225" s="21" t="s">
        <v>501</v>
      </c>
      <c r="G225" s="5"/>
      <c r="H225" s="5"/>
      <c r="I225" s="5"/>
    </row>
    <row r="226" spans="1:9" s="4" customFormat="1" ht="24.75" customHeight="1">
      <c r="A226" s="40"/>
      <c r="B226" s="71" t="s">
        <v>390</v>
      </c>
      <c r="C226" s="40"/>
      <c r="D226" s="20">
        <v>0.75</v>
      </c>
      <c r="E226" s="20"/>
      <c r="F226" s="20"/>
      <c r="G226" s="5"/>
      <c r="H226" s="5"/>
      <c r="I226" s="5"/>
    </row>
    <row r="227" spans="1:9" s="4" customFormat="1" ht="33">
      <c r="A227" s="40"/>
      <c r="B227" s="71" t="s">
        <v>391</v>
      </c>
      <c r="C227" s="40"/>
      <c r="D227" s="20">
        <v>0.75</v>
      </c>
      <c r="E227" s="20"/>
      <c r="F227" s="20"/>
      <c r="G227" s="5"/>
      <c r="H227" s="5"/>
      <c r="I227" s="5"/>
    </row>
    <row r="228" spans="1:9" s="4" customFormat="1" ht="33">
      <c r="A228" s="66"/>
      <c r="B228" s="71" t="s">
        <v>392</v>
      </c>
      <c r="C228" s="59"/>
      <c r="D228" s="20"/>
      <c r="E228" s="20"/>
      <c r="F228" s="20"/>
      <c r="G228" s="3"/>
      <c r="H228" s="5"/>
      <c r="I228" s="5"/>
    </row>
    <row r="229" spans="1:9" s="5" customFormat="1" ht="33">
      <c r="A229" s="38" t="s">
        <v>39</v>
      </c>
      <c r="B229" s="69" t="s">
        <v>78</v>
      </c>
      <c r="C229" s="38">
        <v>1.5</v>
      </c>
      <c r="D229" s="16">
        <f>D230+D233+D236+D239</f>
        <v>0.5</v>
      </c>
      <c r="E229" s="20"/>
      <c r="F229" s="20"/>
      <c r="G229" s="4"/>
      <c r="H229" s="4"/>
      <c r="I229" s="4"/>
    </row>
    <row r="230" spans="1:9" s="5" customFormat="1">
      <c r="A230" s="40" t="s">
        <v>40</v>
      </c>
      <c r="B230" s="42" t="s">
        <v>58</v>
      </c>
      <c r="C230" s="40" t="s">
        <v>88</v>
      </c>
      <c r="D230" s="20">
        <v>0</v>
      </c>
      <c r="E230" s="20"/>
      <c r="F230" s="20"/>
      <c r="G230" s="3"/>
      <c r="H230" s="4"/>
      <c r="I230" s="4"/>
    </row>
    <row r="231" spans="1:9" s="3" customFormat="1" ht="33">
      <c r="A231" s="137"/>
      <c r="B231" s="36" t="s">
        <v>213</v>
      </c>
      <c r="C231" s="59"/>
      <c r="D231" s="20"/>
      <c r="E231" s="20"/>
      <c r="F231" s="20"/>
      <c r="G231" s="4"/>
    </row>
    <row r="232" spans="1:9" s="4" customFormat="1" ht="17.25" customHeight="1">
      <c r="A232" s="137"/>
      <c r="B232" s="36" t="s">
        <v>114</v>
      </c>
      <c r="C232" s="59"/>
      <c r="D232" s="20"/>
      <c r="E232" s="20"/>
      <c r="F232" s="20"/>
    </row>
    <row r="233" spans="1:9" s="4" customFormat="1">
      <c r="A233" s="40" t="s">
        <v>41</v>
      </c>
      <c r="B233" s="42" t="s">
        <v>59</v>
      </c>
      <c r="C233" s="40" t="s">
        <v>89</v>
      </c>
      <c r="D233" s="20">
        <v>0</v>
      </c>
      <c r="E233" s="20"/>
      <c r="F233" s="21" t="s">
        <v>498</v>
      </c>
    </row>
    <row r="234" spans="1:9" s="3" customFormat="1" ht="82.5">
      <c r="A234" s="137"/>
      <c r="B234" s="36" t="s">
        <v>384</v>
      </c>
      <c r="C234" s="59"/>
      <c r="D234" s="20"/>
      <c r="E234" s="20"/>
      <c r="F234" s="20"/>
      <c r="H234" s="4"/>
      <c r="I234" s="4"/>
    </row>
    <row r="235" spans="1:9" s="4" customFormat="1" ht="17.25" customHeight="1">
      <c r="A235" s="137"/>
      <c r="B235" s="36" t="s">
        <v>114</v>
      </c>
      <c r="C235" s="59"/>
      <c r="D235" s="20"/>
      <c r="E235" s="20"/>
      <c r="F235" s="20"/>
      <c r="G235" s="1"/>
      <c r="H235" s="3"/>
      <c r="I235" s="3"/>
    </row>
    <row r="236" spans="1:9" s="4" customFormat="1" ht="66">
      <c r="A236" s="40" t="s">
        <v>42</v>
      </c>
      <c r="B236" s="42" t="s">
        <v>80</v>
      </c>
      <c r="C236" s="40" t="s">
        <v>89</v>
      </c>
      <c r="D236" s="20">
        <v>0.5</v>
      </c>
      <c r="E236" s="20"/>
      <c r="F236" s="20"/>
      <c r="H236" s="1"/>
      <c r="I236" s="1"/>
    </row>
    <row r="237" spans="1:9" s="4" customFormat="1">
      <c r="A237" s="137"/>
      <c r="B237" s="36" t="s">
        <v>214</v>
      </c>
      <c r="C237" s="59"/>
      <c r="D237" s="20"/>
      <c r="E237" s="20"/>
      <c r="F237" s="20"/>
    </row>
    <row r="238" spans="1:9" s="3" customFormat="1">
      <c r="A238" s="137"/>
      <c r="B238" s="36" t="s">
        <v>113</v>
      </c>
      <c r="C238" s="59"/>
      <c r="D238" s="20"/>
      <c r="E238" s="20"/>
      <c r="F238" s="20"/>
      <c r="G238" s="1"/>
      <c r="H238" s="4"/>
      <c r="I238" s="4"/>
    </row>
    <row r="239" spans="1:9" ht="37.5" customHeight="1">
      <c r="A239" s="40" t="s">
        <v>79</v>
      </c>
      <c r="B239" s="42" t="s">
        <v>126</v>
      </c>
      <c r="C239" s="40" t="s">
        <v>88</v>
      </c>
      <c r="D239" s="20">
        <v>0</v>
      </c>
      <c r="E239" s="20"/>
      <c r="F239" s="20"/>
      <c r="G239" s="4"/>
    </row>
    <row r="240" spans="1:9" s="4" customFormat="1" ht="30.75" customHeight="1">
      <c r="A240" s="137"/>
      <c r="B240" s="36" t="s">
        <v>385</v>
      </c>
      <c r="C240" s="59"/>
      <c r="D240" s="20"/>
      <c r="E240" s="20"/>
      <c r="F240" s="20"/>
    </row>
    <row r="241" spans="1:9" s="4" customFormat="1" ht="38.25" customHeight="1">
      <c r="A241" s="137"/>
      <c r="B241" s="36" t="s">
        <v>386</v>
      </c>
      <c r="C241" s="59"/>
      <c r="D241" s="20"/>
      <c r="E241" s="20"/>
      <c r="F241" s="20"/>
    </row>
    <row r="242" spans="1:9" ht="33">
      <c r="A242" s="105">
        <v>7</v>
      </c>
      <c r="B242" s="113" t="s">
        <v>135</v>
      </c>
      <c r="C242" s="105">
        <f>C243+C254+C267+C305+C316</f>
        <v>20</v>
      </c>
      <c r="D242" s="105">
        <f>D243+D254+D267+D305+D316</f>
        <v>19.5</v>
      </c>
      <c r="E242" s="20"/>
      <c r="F242" s="16"/>
      <c r="G242" s="3"/>
      <c r="H242" s="4"/>
      <c r="I242" s="4"/>
    </row>
    <row r="243" spans="1:9">
      <c r="A243" s="16" t="s">
        <v>62</v>
      </c>
      <c r="B243" s="17" t="s">
        <v>136</v>
      </c>
      <c r="C243" s="16">
        <v>1.5</v>
      </c>
      <c r="D243" s="16">
        <f>D244+D247+D250</f>
        <v>1.5</v>
      </c>
      <c r="E243" s="20"/>
      <c r="F243" s="20"/>
      <c r="H243" s="2"/>
      <c r="I243" s="2"/>
    </row>
    <row r="244" spans="1:9">
      <c r="A244" s="20" t="s">
        <v>43</v>
      </c>
      <c r="B244" s="21" t="s">
        <v>379</v>
      </c>
      <c r="C244" s="20">
        <v>0.5</v>
      </c>
      <c r="D244" s="20">
        <v>0.5</v>
      </c>
      <c r="E244" s="20"/>
      <c r="F244" s="21" t="s">
        <v>483</v>
      </c>
    </row>
    <row r="245" spans="1:9" s="4" customFormat="1">
      <c r="A245" s="134"/>
      <c r="B245" s="23" t="s">
        <v>236</v>
      </c>
      <c r="C245" s="20"/>
      <c r="D245" s="16"/>
      <c r="E245" s="16"/>
      <c r="F245" s="22"/>
    </row>
    <row r="246" spans="1:9" ht="17.25">
      <c r="A246" s="134"/>
      <c r="B246" s="23" t="s">
        <v>137</v>
      </c>
      <c r="C246" s="20"/>
      <c r="D246" s="24"/>
      <c r="E246" s="20"/>
      <c r="F246" s="22"/>
      <c r="H246" s="4"/>
      <c r="I246" s="4"/>
    </row>
    <row r="247" spans="1:9">
      <c r="A247" s="20" t="s">
        <v>44</v>
      </c>
      <c r="B247" s="21" t="s">
        <v>380</v>
      </c>
      <c r="C247" s="20">
        <v>0.5</v>
      </c>
      <c r="D247" s="20">
        <v>0.5</v>
      </c>
      <c r="E247" s="20"/>
      <c r="F247" s="21" t="s">
        <v>491</v>
      </c>
    </row>
    <row r="248" spans="1:9" s="4" customFormat="1">
      <c r="A248" s="134"/>
      <c r="B248" s="23" t="s">
        <v>236</v>
      </c>
      <c r="C248" s="22"/>
      <c r="D248" s="22"/>
      <c r="E248" s="22"/>
      <c r="F248" s="22"/>
    </row>
    <row r="249" spans="1:9" s="4" customFormat="1">
      <c r="A249" s="134"/>
      <c r="B249" s="23" t="s">
        <v>137</v>
      </c>
      <c r="C249" s="22"/>
      <c r="D249" s="22"/>
      <c r="E249" s="22"/>
      <c r="F249" s="22"/>
    </row>
    <row r="250" spans="1:9" s="4" customFormat="1">
      <c r="A250" s="20" t="s">
        <v>45</v>
      </c>
      <c r="B250" s="21" t="s">
        <v>138</v>
      </c>
      <c r="C250" s="20">
        <v>0.5</v>
      </c>
      <c r="D250" s="22">
        <v>0.5</v>
      </c>
      <c r="E250" s="22"/>
      <c r="F250" s="21" t="s">
        <v>484</v>
      </c>
    </row>
    <row r="251" spans="1:9" s="4" customFormat="1">
      <c r="A251" s="134"/>
      <c r="B251" s="23" t="s">
        <v>237</v>
      </c>
      <c r="C251" s="22"/>
      <c r="D251" s="20"/>
      <c r="E251" s="20"/>
      <c r="F251" s="20"/>
    </row>
    <row r="252" spans="1:9" s="4" customFormat="1">
      <c r="A252" s="134"/>
      <c r="B252" s="23" t="s">
        <v>316</v>
      </c>
      <c r="C252" s="22"/>
      <c r="D252" s="22"/>
      <c r="E252" s="22"/>
      <c r="F252" s="22"/>
    </row>
    <row r="253" spans="1:9" s="4" customFormat="1">
      <c r="A253" s="134"/>
      <c r="B253" s="23" t="s">
        <v>139</v>
      </c>
      <c r="C253" s="22"/>
      <c r="D253" s="22"/>
      <c r="E253" s="22"/>
      <c r="F253" s="22"/>
    </row>
    <row r="254" spans="1:9">
      <c r="A254" s="16" t="s">
        <v>46</v>
      </c>
      <c r="B254" s="17" t="s">
        <v>140</v>
      </c>
      <c r="C254" s="16">
        <v>3</v>
      </c>
      <c r="D254" s="16">
        <f>D255+D259+D263</f>
        <v>2.5</v>
      </c>
      <c r="E254" s="20"/>
      <c r="F254" s="20"/>
    </row>
    <row r="255" spans="1:9" s="103" customFormat="1" ht="17.25">
      <c r="A255" s="101" t="s">
        <v>47</v>
      </c>
      <c r="B255" s="100" t="s">
        <v>115</v>
      </c>
      <c r="C255" s="101">
        <v>1</v>
      </c>
      <c r="D255" s="101">
        <v>0.5</v>
      </c>
      <c r="E255" s="119"/>
      <c r="F255" s="120"/>
    </row>
    <row r="256" spans="1:9" s="7" customFormat="1" ht="33">
      <c r="A256" s="134"/>
      <c r="B256" s="23" t="s">
        <v>318</v>
      </c>
      <c r="C256" s="22"/>
      <c r="D256" s="20">
        <v>0.5</v>
      </c>
      <c r="E256" s="20"/>
      <c r="F256" s="21" t="s">
        <v>485</v>
      </c>
      <c r="G256" s="8"/>
    </row>
    <row r="257" spans="1:9" s="8" customFormat="1">
      <c r="A257" s="134"/>
      <c r="B257" s="23" t="s">
        <v>317</v>
      </c>
      <c r="C257" s="22"/>
      <c r="D257" s="22"/>
      <c r="E257" s="22"/>
      <c r="F257" s="20"/>
      <c r="G257" s="7"/>
    </row>
    <row r="258" spans="1:9" s="7" customFormat="1">
      <c r="A258" s="134"/>
      <c r="B258" s="23" t="s">
        <v>141</v>
      </c>
      <c r="C258" s="22"/>
      <c r="D258" s="22"/>
      <c r="E258" s="22"/>
      <c r="F258" s="20"/>
      <c r="G258" s="8"/>
    </row>
    <row r="259" spans="1:9" s="8" customFormat="1" ht="33">
      <c r="A259" s="20" t="s">
        <v>48</v>
      </c>
      <c r="B259" s="21" t="s">
        <v>116</v>
      </c>
      <c r="C259" s="20">
        <v>1</v>
      </c>
      <c r="D259" s="20">
        <v>1</v>
      </c>
      <c r="E259" s="22"/>
      <c r="F259" s="21" t="s">
        <v>486</v>
      </c>
    </row>
    <row r="260" spans="1:9" s="8" customFormat="1">
      <c r="A260" s="134"/>
      <c r="B260" s="23" t="s">
        <v>318</v>
      </c>
      <c r="C260" s="22"/>
      <c r="D260" s="20"/>
      <c r="E260" s="20"/>
      <c r="F260" s="20"/>
    </row>
    <row r="261" spans="1:9" s="8" customFormat="1">
      <c r="A261" s="134"/>
      <c r="B261" s="23" t="s">
        <v>317</v>
      </c>
      <c r="C261" s="22"/>
      <c r="D261" s="22"/>
      <c r="E261" s="22"/>
      <c r="F261" s="22"/>
    </row>
    <row r="262" spans="1:9" s="8" customFormat="1">
      <c r="A262" s="134"/>
      <c r="B262" s="23" t="s">
        <v>141</v>
      </c>
      <c r="C262" s="22"/>
      <c r="D262" s="22"/>
      <c r="E262" s="22"/>
      <c r="F262" s="22"/>
    </row>
    <row r="263" spans="1:9" s="8" customFormat="1" ht="49.5">
      <c r="A263" s="20" t="s">
        <v>49</v>
      </c>
      <c r="B263" s="21" t="s">
        <v>142</v>
      </c>
      <c r="C263" s="20">
        <v>1</v>
      </c>
      <c r="D263" s="20">
        <v>1</v>
      </c>
      <c r="E263" s="22"/>
      <c r="F263" s="21" t="s">
        <v>452</v>
      </c>
    </row>
    <row r="264" spans="1:9" s="8" customFormat="1">
      <c r="A264" s="134"/>
      <c r="B264" s="23" t="s">
        <v>319</v>
      </c>
      <c r="C264" s="22"/>
      <c r="D264" s="20"/>
      <c r="E264" s="20"/>
      <c r="F264" s="20"/>
    </row>
    <row r="265" spans="1:9" s="8" customFormat="1">
      <c r="A265" s="134"/>
      <c r="B265" s="23" t="s">
        <v>320</v>
      </c>
      <c r="C265" s="22"/>
      <c r="D265" s="22"/>
      <c r="E265" s="22"/>
      <c r="F265" s="22"/>
    </row>
    <row r="266" spans="1:9" s="8" customFormat="1">
      <c r="A266" s="134"/>
      <c r="B266" s="23" t="s">
        <v>143</v>
      </c>
      <c r="C266" s="22"/>
      <c r="D266" s="22"/>
      <c r="E266" s="22"/>
      <c r="F266" s="22"/>
    </row>
    <row r="267" spans="1:9" s="8" customFormat="1">
      <c r="A267" s="16" t="s">
        <v>50</v>
      </c>
      <c r="B267" s="17" t="s">
        <v>144</v>
      </c>
      <c r="C267" s="16">
        <f>C268+C272+C277+C282+C287+C292+C297+C302</f>
        <v>11.5</v>
      </c>
      <c r="D267" s="16">
        <f>D268+D272+D277+D282+D287+D292+D297+D302</f>
        <v>11.5</v>
      </c>
      <c r="E267" s="20"/>
      <c r="F267" s="20"/>
    </row>
    <row r="268" spans="1:9" s="8" customFormat="1" ht="33">
      <c r="A268" s="20" t="s">
        <v>70</v>
      </c>
      <c r="B268" s="21" t="s">
        <v>117</v>
      </c>
      <c r="C268" s="20">
        <v>1</v>
      </c>
      <c r="D268" s="20">
        <v>1</v>
      </c>
      <c r="E268" s="24"/>
      <c r="F268" s="99" t="s">
        <v>487</v>
      </c>
      <c r="G268" s="6"/>
    </row>
    <row r="269" spans="1:9" s="5" customFormat="1">
      <c r="A269" s="134"/>
      <c r="B269" s="23" t="s">
        <v>325</v>
      </c>
      <c r="C269" s="22"/>
      <c r="D269" s="20"/>
      <c r="E269" s="20"/>
      <c r="F269" s="20"/>
      <c r="G269" s="6"/>
      <c r="H269" s="6"/>
      <c r="I269" s="6"/>
    </row>
    <row r="270" spans="1:9" s="6" customFormat="1">
      <c r="A270" s="134"/>
      <c r="B270" s="23" t="s">
        <v>321</v>
      </c>
      <c r="C270" s="22"/>
      <c r="D270" s="22"/>
      <c r="E270" s="22"/>
      <c r="F270" s="22"/>
      <c r="G270" s="5"/>
    </row>
    <row r="271" spans="1:9" s="6" customFormat="1">
      <c r="A271" s="134"/>
      <c r="B271" s="23" t="s">
        <v>145</v>
      </c>
      <c r="C271" s="22"/>
      <c r="D271" s="22"/>
      <c r="E271" s="22"/>
      <c r="F271" s="22"/>
      <c r="H271" s="5"/>
      <c r="I271" s="5"/>
    </row>
    <row r="272" spans="1:9" s="6" customFormat="1" ht="91.5" customHeight="1">
      <c r="A272" s="20" t="s">
        <v>51</v>
      </c>
      <c r="B272" s="21" t="s">
        <v>409</v>
      </c>
      <c r="C272" s="20">
        <v>1</v>
      </c>
      <c r="D272" s="20">
        <v>1</v>
      </c>
      <c r="E272" s="22"/>
      <c r="F272" s="21" t="s">
        <v>457</v>
      </c>
    </row>
    <row r="273" spans="1:9" s="6" customFormat="1">
      <c r="A273" s="134"/>
      <c r="B273" s="23" t="s">
        <v>325</v>
      </c>
      <c r="C273" s="22"/>
      <c r="D273" s="20"/>
      <c r="E273" s="20"/>
      <c r="F273" s="20"/>
    </row>
    <row r="274" spans="1:9" s="6" customFormat="1">
      <c r="A274" s="134"/>
      <c r="B274" s="23" t="s">
        <v>247</v>
      </c>
      <c r="C274" s="22"/>
      <c r="D274" s="20"/>
      <c r="E274" s="20"/>
      <c r="F274" s="20"/>
    </row>
    <row r="275" spans="1:9" s="5" customFormat="1">
      <c r="A275" s="134"/>
      <c r="B275" s="23" t="s">
        <v>248</v>
      </c>
      <c r="C275" s="22"/>
      <c r="D275" s="20"/>
      <c r="E275" s="20"/>
      <c r="F275" s="20"/>
      <c r="G275" s="6"/>
      <c r="H275" s="6"/>
      <c r="I275" s="6"/>
    </row>
    <row r="276" spans="1:9" s="5" customFormat="1">
      <c r="A276" s="134"/>
      <c r="B276" s="23" t="s">
        <v>146</v>
      </c>
      <c r="C276" s="22"/>
      <c r="D276" s="20"/>
      <c r="E276" s="22"/>
      <c r="F276" s="22"/>
      <c r="G276" s="6"/>
      <c r="H276" s="6"/>
      <c r="I276" s="6"/>
    </row>
    <row r="277" spans="1:9" s="5" customFormat="1" ht="82.5">
      <c r="A277" s="20" t="s">
        <v>52</v>
      </c>
      <c r="B277" s="21" t="s">
        <v>410</v>
      </c>
      <c r="C277" s="20">
        <v>1</v>
      </c>
      <c r="D277" s="20">
        <v>1</v>
      </c>
      <c r="E277" s="22"/>
      <c r="F277" s="21" t="s">
        <v>458</v>
      </c>
      <c r="G277" s="6"/>
      <c r="H277" s="6"/>
      <c r="I277" s="6"/>
    </row>
    <row r="278" spans="1:9" s="6" customFormat="1">
      <c r="A278" s="134"/>
      <c r="B278" s="23" t="s">
        <v>325</v>
      </c>
      <c r="C278" s="20"/>
      <c r="D278" s="20"/>
      <c r="E278" s="20"/>
      <c r="F278" s="20"/>
      <c r="G278" s="5"/>
    </row>
    <row r="279" spans="1:9" s="6" customFormat="1">
      <c r="A279" s="134"/>
      <c r="B279" s="23" t="s">
        <v>247</v>
      </c>
      <c r="C279" s="20"/>
      <c r="D279" s="20"/>
      <c r="E279" s="20"/>
      <c r="F279" s="20"/>
      <c r="H279" s="5"/>
      <c r="I279" s="5"/>
    </row>
    <row r="280" spans="1:9" s="6" customFormat="1">
      <c r="A280" s="134"/>
      <c r="B280" s="23" t="s">
        <v>248</v>
      </c>
      <c r="C280" s="22"/>
      <c r="D280" s="20"/>
      <c r="E280" s="20"/>
      <c r="F280" s="20"/>
    </row>
    <row r="281" spans="1:9" s="6" customFormat="1">
      <c r="A281" s="134"/>
      <c r="B281" s="23" t="s">
        <v>146</v>
      </c>
      <c r="C281" s="22"/>
      <c r="D281" s="22"/>
      <c r="E281" s="22"/>
      <c r="F281" s="22"/>
    </row>
    <row r="282" spans="1:9" s="6" customFormat="1" ht="99">
      <c r="A282" s="20" t="s">
        <v>53</v>
      </c>
      <c r="B282" s="21" t="s">
        <v>411</v>
      </c>
      <c r="C282" s="20">
        <v>1.5</v>
      </c>
      <c r="D282" s="20">
        <v>1.5</v>
      </c>
      <c r="E282" s="22"/>
      <c r="F282" s="21" t="s">
        <v>459</v>
      </c>
    </row>
    <row r="283" spans="1:9" s="6" customFormat="1">
      <c r="A283" s="134"/>
      <c r="B283" s="23" t="s">
        <v>326</v>
      </c>
      <c r="C283" s="22"/>
      <c r="D283" s="20"/>
      <c r="E283" s="20"/>
      <c r="F283" s="20"/>
    </row>
    <row r="284" spans="1:9" s="5" customFormat="1">
      <c r="A284" s="134"/>
      <c r="B284" s="23" t="s">
        <v>245</v>
      </c>
      <c r="C284" s="22"/>
      <c r="D284" s="22"/>
      <c r="E284" s="22"/>
      <c r="F284" s="22"/>
      <c r="G284" s="6"/>
      <c r="H284" s="6"/>
      <c r="I284" s="6"/>
    </row>
    <row r="285" spans="1:9" s="6" customFormat="1">
      <c r="A285" s="134"/>
      <c r="B285" s="23" t="s">
        <v>246</v>
      </c>
      <c r="C285" s="22"/>
      <c r="D285" s="22"/>
      <c r="E285" s="22"/>
      <c r="F285" s="22"/>
      <c r="G285" s="5"/>
    </row>
    <row r="286" spans="1:9" s="6" customFormat="1">
      <c r="A286" s="134"/>
      <c r="B286" s="23" t="s">
        <v>146</v>
      </c>
      <c r="C286" s="22"/>
      <c r="D286" s="22"/>
      <c r="E286" s="22"/>
      <c r="F286" s="22"/>
      <c r="H286" s="5"/>
      <c r="I286" s="5"/>
    </row>
    <row r="287" spans="1:9" s="6" customFormat="1" ht="99">
      <c r="A287" s="20" t="s">
        <v>147</v>
      </c>
      <c r="B287" s="21" t="s">
        <v>412</v>
      </c>
      <c r="C287" s="20">
        <v>1.5</v>
      </c>
      <c r="D287" s="20">
        <v>1.5</v>
      </c>
      <c r="E287" s="22"/>
      <c r="F287" s="21" t="s">
        <v>460</v>
      </c>
      <c r="H287" s="5"/>
      <c r="I287" s="5"/>
    </row>
    <row r="288" spans="1:9" s="6" customFormat="1">
      <c r="A288" s="134"/>
      <c r="B288" s="23" t="s">
        <v>326</v>
      </c>
      <c r="C288" s="22"/>
      <c r="D288" s="22"/>
      <c r="E288" s="22"/>
      <c r="F288" s="22"/>
      <c r="H288" s="5"/>
      <c r="I288" s="5"/>
    </row>
    <row r="289" spans="1:9" s="6" customFormat="1">
      <c r="A289" s="134"/>
      <c r="B289" s="23" t="s">
        <v>245</v>
      </c>
      <c r="C289" s="22"/>
      <c r="D289" s="22"/>
      <c r="E289" s="22"/>
      <c r="F289" s="22"/>
      <c r="H289" s="5"/>
      <c r="I289" s="5"/>
    </row>
    <row r="290" spans="1:9" s="6" customFormat="1">
      <c r="A290" s="134"/>
      <c r="B290" s="23" t="s">
        <v>246</v>
      </c>
      <c r="C290" s="22"/>
      <c r="D290" s="22"/>
      <c r="E290" s="22"/>
      <c r="F290" s="22"/>
      <c r="H290" s="5"/>
      <c r="I290" s="5"/>
    </row>
    <row r="291" spans="1:9" s="6" customFormat="1">
      <c r="A291" s="134"/>
      <c r="B291" s="23" t="s">
        <v>146</v>
      </c>
      <c r="C291" s="22"/>
      <c r="D291" s="22"/>
      <c r="E291" s="22"/>
      <c r="F291" s="22"/>
      <c r="H291" s="5"/>
      <c r="I291" s="5"/>
    </row>
    <row r="292" spans="1:9" s="5" customFormat="1" ht="83.25" customHeight="1">
      <c r="A292" s="20" t="s">
        <v>148</v>
      </c>
      <c r="B292" s="21" t="s">
        <v>375</v>
      </c>
      <c r="C292" s="20">
        <v>1.5</v>
      </c>
      <c r="D292" s="20">
        <v>1.5</v>
      </c>
      <c r="E292" s="20"/>
      <c r="F292" s="21" t="s">
        <v>496</v>
      </c>
    </row>
    <row r="293" spans="1:9" s="6" customFormat="1">
      <c r="A293" s="135"/>
      <c r="B293" s="72" t="s">
        <v>327</v>
      </c>
      <c r="C293" s="22"/>
      <c r="D293" s="22"/>
      <c r="E293" s="22"/>
      <c r="F293" s="21"/>
      <c r="H293" s="5"/>
      <c r="I293" s="5"/>
    </row>
    <row r="294" spans="1:9" s="6" customFormat="1">
      <c r="A294" s="135"/>
      <c r="B294" s="72" t="s">
        <v>243</v>
      </c>
      <c r="C294" s="22"/>
      <c r="D294" s="22"/>
      <c r="E294" s="22"/>
      <c r="F294" s="22"/>
      <c r="H294" s="5"/>
      <c r="I294" s="5"/>
    </row>
    <row r="295" spans="1:9" s="6" customFormat="1">
      <c r="A295" s="135"/>
      <c r="B295" s="72" t="s">
        <v>244</v>
      </c>
      <c r="C295" s="22"/>
      <c r="D295" s="22"/>
      <c r="E295" s="22"/>
      <c r="F295" s="22"/>
      <c r="H295" s="5"/>
      <c r="I295" s="5"/>
    </row>
    <row r="296" spans="1:9" s="6" customFormat="1">
      <c r="A296" s="135"/>
      <c r="B296" s="52" t="s">
        <v>118</v>
      </c>
      <c r="C296" s="22"/>
      <c r="D296" s="22"/>
      <c r="E296" s="22"/>
      <c r="F296" s="22"/>
      <c r="H296" s="5"/>
      <c r="I296" s="5"/>
    </row>
    <row r="297" spans="1:9" s="6" customFormat="1" ht="66">
      <c r="A297" s="20" t="s">
        <v>149</v>
      </c>
      <c r="B297" s="21" t="s">
        <v>376</v>
      </c>
      <c r="C297" s="20">
        <v>2</v>
      </c>
      <c r="D297" s="20">
        <v>2</v>
      </c>
      <c r="E297" s="22"/>
      <c r="F297" s="21" t="s">
        <v>488</v>
      </c>
      <c r="H297" s="5"/>
      <c r="I297" s="5"/>
    </row>
    <row r="298" spans="1:9" s="6" customFormat="1">
      <c r="A298" s="135"/>
      <c r="B298" s="72" t="s">
        <v>328</v>
      </c>
      <c r="C298" s="22"/>
      <c r="D298" s="22"/>
      <c r="E298" s="22"/>
      <c r="F298" s="22"/>
      <c r="H298" s="5"/>
      <c r="I298" s="5"/>
    </row>
    <row r="299" spans="1:9" s="6" customFormat="1">
      <c r="A299" s="135"/>
      <c r="B299" s="72" t="s">
        <v>241</v>
      </c>
      <c r="C299" s="22"/>
      <c r="D299" s="22"/>
      <c r="E299" s="22"/>
      <c r="F299" s="22"/>
      <c r="H299" s="5"/>
      <c r="I299" s="5"/>
    </row>
    <row r="300" spans="1:9" s="6" customFormat="1">
      <c r="A300" s="135"/>
      <c r="B300" s="72" t="s">
        <v>242</v>
      </c>
      <c r="C300" s="22"/>
      <c r="D300" s="22"/>
      <c r="E300" s="22"/>
      <c r="F300" s="22"/>
      <c r="H300" s="5"/>
      <c r="I300" s="5"/>
    </row>
    <row r="301" spans="1:9" s="6" customFormat="1">
      <c r="A301" s="135"/>
      <c r="B301" s="52" t="s">
        <v>118</v>
      </c>
      <c r="C301" s="22"/>
      <c r="D301" s="22"/>
      <c r="E301" s="22"/>
      <c r="F301" s="22"/>
      <c r="H301" s="5"/>
      <c r="I301" s="5"/>
    </row>
    <row r="302" spans="1:9" s="6" customFormat="1">
      <c r="A302" s="20" t="s">
        <v>150</v>
      </c>
      <c r="B302" s="53" t="s">
        <v>220</v>
      </c>
      <c r="C302" s="20">
        <v>2</v>
      </c>
      <c r="D302" s="20">
        <v>2</v>
      </c>
      <c r="E302" s="22"/>
      <c r="F302" s="22"/>
      <c r="H302" s="5"/>
      <c r="I302" s="5"/>
    </row>
    <row r="303" spans="1:9" s="6" customFormat="1" ht="63" customHeight="1">
      <c r="A303" s="135"/>
      <c r="B303" s="73" t="s">
        <v>377</v>
      </c>
      <c r="C303" s="22"/>
      <c r="D303" s="22"/>
      <c r="E303" s="22"/>
      <c r="F303" s="21" t="s">
        <v>489</v>
      </c>
      <c r="H303" s="5"/>
      <c r="I303" s="5"/>
    </row>
    <row r="304" spans="1:9" s="6" customFormat="1" ht="49.5">
      <c r="A304" s="135"/>
      <c r="B304" s="73" t="s">
        <v>378</v>
      </c>
      <c r="C304" s="22"/>
      <c r="D304" s="22"/>
      <c r="E304" s="22"/>
      <c r="F304" s="22"/>
      <c r="H304" s="5"/>
      <c r="I304" s="5"/>
    </row>
    <row r="305" spans="1:9" s="6" customFormat="1">
      <c r="A305" s="16" t="s">
        <v>413</v>
      </c>
      <c r="B305" s="74" t="s">
        <v>151</v>
      </c>
      <c r="C305" s="16">
        <v>1</v>
      </c>
      <c r="D305" s="16">
        <f>D306+D309+D312</f>
        <v>1</v>
      </c>
      <c r="E305" s="22"/>
      <c r="F305" s="22"/>
      <c r="H305" s="5"/>
      <c r="I305" s="5"/>
    </row>
    <row r="306" spans="1:9" s="5" customFormat="1" ht="33">
      <c r="A306" s="20" t="s">
        <v>68</v>
      </c>
      <c r="B306" s="53" t="s">
        <v>119</v>
      </c>
      <c r="C306" s="20">
        <v>0.25</v>
      </c>
      <c r="D306" s="20">
        <v>0.25</v>
      </c>
      <c r="E306" s="20"/>
      <c r="F306" s="90" t="s">
        <v>454</v>
      </c>
    </row>
    <row r="307" spans="1:9" s="6" customFormat="1">
      <c r="A307" s="135"/>
      <c r="B307" s="72" t="s">
        <v>239</v>
      </c>
      <c r="C307" s="22"/>
      <c r="D307" s="22"/>
      <c r="E307" s="22"/>
      <c r="F307" s="22"/>
      <c r="H307" s="5"/>
      <c r="I307" s="5"/>
    </row>
    <row r="308" spans="1:9" s="6" customFormat="1">
      <c r="A308" s="135"/>
      <c r="B308" s="52" t="s">
        <v>152</v>
      </c>
      <c r="C308" s="22"/>
      <c r="D308" s="22"/>
      <c r="E308" s="22"/>
      <c r="F308" s="22"/>
      <c r="H308" s="5"/>
      <c r="I308" s="5"/>
    </row>
    <row r="309" spans="1:9" s="5" customFormat="1" ht="33">
      <c r="A309" s="20" t="s">
        <v>69</v>
      </c>
      <c r="B309" s="53" t="s">
        <v>329</v>
      </c>
      <c r="C309" s="20">
        <v>0.5</v>
      </c>
      <c r="D309" s="20">
        <v>0.5</v>
      </c>
      <c r="E309" s="20"/>
      <c r="F309" s="90" t="s">
        <v>455</v>
      </c>
    </row>
    <row r="310" spans="1:9" s="6" customFormat="1">
      <c r="A310" s="135"/>
      <c r="B310" s="72" t="s">
        <v>240</v>
      </c>
      <c r="C310" s="22"/>
      <c r="D310" s="22"/>
      <c r="E310" s="22"/>
      <c r="F310" s="22"/>
      <c r="H310" s="5"/>
      <c r="I310" s="5"/>
    </row>
    <row r="311" spans="1:9" s="6" customFormat="1">
      <c r="A311" s="135"/>
      <c r="B311" s="72" t="s">
        <v>322</v>
      </c>
      <c r="C311" s="22"/>
      <c r="D311" s="22"/>
      <c r="E311" s="22"/>
      <c r="F311" s="22"/>
      <c r="H311" s="5"/>
      <c r="I311" s="5"/>
    </row>
    <row r="312" spans="1:9" s="5" customFormat="1" ht="33">
      <c r="A312" s="20" t="s">
        <v>153</v>
      </c>
      <c r="B312" s="75" t="s">
        <v>154</v>
      </c>
      <c r="C312" s="20">
        <v>0.25</v>
      </c>
      <c r="D312" s="20">
        <v>0.25</v>
      </c>
      <c r="E312" s="20"/>
      <c r="F312" s="90" t="s">
        <v>456</v>
      </c>
    </row>
    <row r="313" spans="1:9" s="6" customFormat="1">
      <c r="A313" s="135"/>
      <c r="B313" s="72" t="s">
        <v>239</v>
      </c>
      <c r="C313" s="22"/>
      <c r="D313" s="22"/>
      <c r="E313" s="22"/>
      <c r="F313" s="22"/>
      <c r="H313" s="5"/>
      <c r="I313" s="5"/>
    </row>
    <row r="314" spans="1:9" s="6" customFormat="1">
      <c r="A314" s="135"/>
      <c r="B314" s="72" t="s">
        <v>238</v>
      </c>
      <c r="C314" s="22"/>
      <c r="D314" s="22"/>
      <c r="E314" s="22"/>
      <c r="F314" s="22"/>
      <c r="H314" s="5"/>
      <c r="I314" s="5"/>
    </row>
    <row r="315" spans="1:9" s="6" customFormat="1">
      <c r="A315" s="135"/>
      <c r="B315" s="52" t="s">
        <v>155</v>
      </c>
      <c r="C315" s="22"/>
      <c r="D315" s="22"/>
      <c r="E315" s="22"/>
      <c r="F315" s="22"/>
      <c r="H315" s="5"/>
      <c r="I315" s="5"/>
    </row>
    <row r="316" spans="1:9" s="6" customFormat="1" ht="33">
      <c r="A316" s="16" t="s">
        <v>414</v>
      </c>
      <c r="B316" s="17" t="s">
        <v>67</v>
      </c>
      <c r="C316" s="16">
        <v>3</v>
      </c>
      <c r="D316" s="16">
        <f>D317+D321</f>
        <v>3</v>
      </c>
      <c r="E316" s="22"/>
      <c r="F316" s="16"/>
      <c r="H316" s="5"/>
      <c r="I316" s="5"/>
    </row>
    <row r="317" spans="1:9" s="5" customFormat="1" ht="276.75" customHeight="1">
      <c r="A317" s="20" t="s">
        <v>156</v>
      </c>
      <c r="B317" s="21" t="s">
        <v>55</v>
      </c>
      <c r="C317" s="20">
        <v>1.5</v>
      </c>
      <c r="D317" s="20">
        <v>1.5</v>
      </c>
      <c r="E317" s="20"/>
      <c r="F317" s="21" t="s">
        <v>497</v>
      </c>
    </row>
    <row r="318" spans="1:9" s="6" customFormat="1">
      <c r="A318" s="135"/>
      <c r="B318" s="23" t="s">
        <v>103</v>
      </c>
      <c r="C318" s="20"/>
      <c r="D318" s="22"/>
      <c r="E318" s="22"/>
      <c r="F318" s="20"/>
    </row>
    <row r="319" spans="1:9" s="5" customFormat="1" ht="17.25">
      <c r="A319" s="135"/>
      <c r="B319" s="23" t="s">
        <v>102</v>
      </c>
      <c r="C319" s="20"/>
      <c r="D319" s="24"/>
      <c r="E319" s="24"/>
      <c r="F319" s="76"/>
      <c r="H319" s="6"/>
      <c r="I319" s="6"/>
    </row>
    <row r="320" spans="1:9" s="6" customFormat="1">
      <c r="A320" s="135"/>
      <c r="B320" s="23" t="s">
        <v>101</v>
      </c>
      <c r="C320" s="20"/>
      <c r="D320" s="20"/>
      <c r="E320" s="20"/>
      <c r="F320" s="26"/>
      <c r="H320" s="5"/>
      <c r="I320" s="5"/>
    </row>
    <row r="321" spans="1:9" s="5" customFormat="1" ht="101.25" customHeight="1">
      <c r="A321" s="20" t="s">
        <v>157</v>
      </c>
      <c r="B321" s="21" t="s">
        <v>415</v>
      </c>
      <c r="C321" s="20">
        <v>1.5</v>
      </c>
      <c r="D321" s="20">
        <v>1.5</v>
      </c>
      <c r="E321" s="20"/>
      <c r="F321" s="26" t="s">
        <v>477</v>
      </c>
    </row>
    <row r="322" spans="1:9" s="6" customFormat="1">
      <c r="A322" s="135"/>
      <c r="B322" s="23" t="s">
        <v>103</v>
      </c>
      <c r="C322" s="20"/>
      <c r="D322" s="20"/>
      <c r="E322" s="20"/>
      <c r="F322" s="26"/>
    </row>
    <row r="323" spans="1:9" s="5" customFormat="1">
      <c r="A323" s="135"/>
      <c r="B323" s="23" t="s">
        <v>102</v>
      </c>
      <c r="C323" s="20"/>
      <c r="D323" s="20"/>
      <c r="E323" s="20"/>
      <c r="F323" s="26"/>
      <c r="G323" s="6"/>
      <c r="H323" s="6"/>
      <c r="I323" s="6"/>
    </row>
    <row r="324" spans="1:9" s="6" customFormat="1">
      <c r="A324" s="135"/>
      <c r="B324" s="23" t="s">
        <v>101</v>
      </c>
      <c r="C324" s="20"/>
      <c r="D324" s="20"/>
      <c r="E324" s="20"/>
      <c r="F324" s="20"/>
      <c r="G324" s="5"/>
    </row>
    <row r="325" spans="1:9" s="6" customFormat="1">
      <c r="A325" s="16" t="s">
        <v>61</v>
      </c>
      <c r="B325" s="17" t="s">
        <v>63</v>
      </c>
      <c r="C325" s="16">
        <f>SUM(C326:C332)</f>
        <v>23</v>
      </c>
      <c r="D325" s="20"/>
      <c r="E325" s="20"/>
      <c r="F325" s="16"/>
      <c r="G325" s="5"/>
      <c r="H325" s="9"/>
      <c r="I325" s="9"/>
    </row>
    <row r="326" spans="1:9" s="6" customFormat="1">
      <c r="A326" s="20">
        <v>1</v>
      </c>
      <c r="B326" s="21" t="s">
        <v>64</v>
      </c>
      <c r="C326" s="20">
        <v>5</v>
      </c>
      <c r="D326" s="20"/>
      <c r="E326" s="20"/>
      <c r="F326" s="22"/>
      <c r="H326" s="5"/>
      <c r="I326" s="5"/>
    </row>
    <row r="327" spans="1:9" s="6" customFormat="1" ht="17.25">
      <c r="A327" s="20">
        <v>2</v>
      </c>
      <c r="B327" s="21" t="s">
        <v>65</v>
      </c>
      <c r="C327" s="20">
        <v>3</v>
      </c>
      <c r="D327" s="24"/>
      <c r="E327" s="24"/>
      <c r="F327" s="22"/>
    </row>
    <row r="328" spans="1:9" s="9" customFormat="1">
      <c r="A328" s="20">
        <v>3</v>
      </c>
      <c r="B328" s="21" t="s">
        <v>216</v>
      </c>
      <c r="C328" s="20">
        <v>3</v>
      </c>
      <c r="D328" s="16"/>
      <c r="E328" s="16"/>
      <c r="F328" s="16"/>
      <c r="G328" s="5"/>
      <c r="H328" s="6"/>
      <c r="I328" s="6"/>
    </row>
    <row r="329" spans="1:9" s="5" customFormat="1">
      <c r="A329" s="20">
        <v>4</v>
      </c>
      <c r="B329" s="21" t="s">
        <v>66</v>
      </c>
      <c r="C329" s="20">
        <v>3</v>
      </c>
      <c r="D329" s="22"/>
      <c r="E329" s="22"/>
      <c r="F329" s="22"/>
      <c r="G329" s="6"/>
    </row>
    <row r="330" spans="1:9" s="6" customFormat="1">
      <c r="A330" s="20">
        <v>5</v>
      </c>
      <c r="B330" s="21" t="s">
        <v>217</v>
      </c>
      <c r="C330" s="20">
        <v>3</v>
      </c>
      <c r="D330" s="22"/>
      <c r="E330" s="22"/>
      <c r="F330" s="22"/>
    </row>
    <row r="331" spans="1:9" s="6" customFormat="1">
      <c r="A331" s="20">
        <v>6</v>
      </c>
      <c r="B331" s="21" t="s">
        <v>218</v>
      </c>
      <c r="C331" s="20">
        <v>3</v>
      </c>
      <c r="D331" s="22"/>
      <c r="E331" s="22"/>
      <c r="F331" s="22"/>
      <c r="G331" s="5"/>
    </row>
    <row r="332" spans="1:9" s="5" customFormat="1" ht="38.25" customHeight="1">
      <c r="A332" s="20">
        <v>7</v>
      </c>
      <c r="B332" s="21" t="s">
        <v>393</v>
      </c>
      <c r="C332" s="20">
        <v>3</v>
      </c>
      <c r="D332" s="22"/>
      <c r="E332" s="22"/>
      <c r="F332" s="22"/>
      <c r="G332" s="6"/>
    </row>
    <row r="333" spans="1:9" s="5" customFormat="1" ht="53.25" customHeight="1">
      <c r="A333" s="35"/>
      <c r="B333" s="16" t="s">
        <v>219</v>
      </c>
      <c r="C333" s="38">
        <f>C325+C242+C211+C193+C165+C88+C56+C8</f>
        <v>100</v>
      </c>
      <c r="D333" s="22"/>
      <c r="E333" s="22"/>
      <c r="F333" s="16"/>
      <c r="H333" s="6"/>
      <c r="I333" s="6"/>
    </row>
    <row r="334" spans="1:9" s="6" customFormat="1" ht="39" customHeight="1">
      <c r="A334" s="1"/>
      <c r="B334" s="11"/>
      <c r="C334" s="1"/>
      <c r="D334" s="1"/>
      <c r="E334" s="1"/>
      <c r="F334" s="5"/>
      <c r="G334" s="5"/>
      <c r="H334" s="10"/>
      <c r="I334" s="5"/>
    </row>
    <row r="335" spans="1:9" s="5" customFormat="1" hidden="1">
      <c r="A335" s="1"/>
      <c r="B335" s="11" t="s">
        <v>124</v>
      </c>
      <c r="C335" s="1"/>
      <c r="D335" s="1"/>
      <c r="E335" s="1"/>
    </row>
    <row r="336" spans="1:9" s="5" customFormat="1" hidden="1">
      <c r="A336" s="1"/>
      <c r="B336" s="11" t="s">
        <v>120</v>
      </c>
      <c r="C336" s="1"/>
      <c r="D336" s="1"/>
      <c r="E336" s="1"/>
    </row>
    <row r="337" spans="1:6" s="5" customFormat="1" hidden="1">
      <c r="A337" s="1"/>
      <c r="B337" s="11" t="s">
        <v>121</v>
      </c>
      <c r="C337" s="1"/>
      <c r="D337" s="1"/>
      <c r="E337" s="1"/>
    </row>
    <row r="338" spans="1:6" s="5" customFormat="1" hidden="1">
      <c r="A338" s="1"/>
      <c r="B338" s="11" t="s">
        <v>122</v>
      </c>
      <c r="C338" s="1"/>
      <c r="D338" s="1"/>
      <c r="E338" s="1"/>
    </row>
    <row r="339" spans="1:6" s="5" customFormat="1" hidden="1">
      <c r="A339" s="1"/>
      <c r="B339" s="11" t="s">
        <v>125</v>
      </c>
      <c r="C339" s="1"/>
      <c r="D339" s="1"/>
      <c r="E339" s="1"/>
    </row>
    <row r="340" spans="1:6" s="5" customFormat="1" hidden="1">
      <c r="A340" s="1"/>
      <c r="B340" s="11" t="s">
        <v>123</v>
      </c>
      <c r="C340" s="1"/>
      <c r="D340" s="1"/>
      <c r="E340" s="1"/>
    </row>
    <row r="341" spans="1:6" s="5" customFormat="1">
      <c r="A341" s="141"/>
      <c r="B341" s="141"/>
      <c r="C341" s="141"/>
      <c r="D341" s="141"/>
      <c r="E341" s="141"/>
      <c r="F341" s="141"/>
    </row>
    <row r="342" spans="1:6" s="5" customFormat="1">
      <c r="A342" s="1"/>
      <c r="B342" s="141"/>
      <c r="C342" s="141"/>
      <c r="D342" s="141"/>
      <c r="E342" s="141"/>
      <c r="F342" s="141"/>
    </row>
    <row r="343" spans="1:6" s="5" customFormat="1" ht="45" customHeight="1">
      <c r="A343" s="1"/>
      <c r="B343" s="11"/>
      <c r="C343" s="1"/>
      <c r="D343" s="1"/>
      <c r="E343" s="1"/>
      <c r="F343" s="1"/>
    </row>
    <row r="344" spans="1:6" s="5" customFormat="1" ht="31.5" customHeight="1">
      <c r="A344" s="1"/>
      <c r="B344" s="11"/>
      <c r="C344" s="1"/>
      <c r="D344" s="1"/>
      <c r="E344" s="1"/>
      <c r="F344" s="1"/>
    </row>
    <row r="345" spans="1:6" s="5" customFormat="1">
      <c r="A345" s="1"/>
      <c r="B345" s="11"/>
      <c r="C345" s="1"/>
      <c r="D345" s="1"/>
      <c r="E345" s="1"/>
      <c r="F345" s="1"/>
    </row>
    <row r="346" spans="1:6" s="5" customFormat="1">
      <c r="A346" s="1"/>
      <c r="B346" s="11"/>
      <c r="C346" s="1"/>
      <c r="D346" s="1"/>
      <c r="E346" s="1"/>
      <c r="F346" s="1"/>
    </row>
    <row r="347" spans="1:6" s="5" customFormat="1">
      <c r="A347" s="1"/>
      <c r="B347" s="11"/>
      <c r="C347" s="1"/>
      <c r="D347" s="1"/>
      <c r="E347" s="1"/>
      <c r="F347" s="1"/>
    </row>
    <row r="348" spans="1:6" s="5" customFormat="1">
      <c r="A348" s="1"/>
      <c r="B348" s="11"/>
      <c r="C348" s="1"/>
      <c r="D348" s="1"/>
      <c r="E348" s="1"/>
      <c r="F348" s="1"/>
    </row>
    <row r="349" spans="1:6" s="5" customFormat="1">
      <c r="A349" s="1"/>
      <c r="B349" s="11"/>
      <c r="C349" s="1"/>
      <c r="D349" s="1"/>
      <c r="E349" s="1"/>
      <c r="F349" s="1"/>
    </row>
    <row r="350" spans="1:6" s="5" customFormat="1">
      <c r="A350" s="1"/>
      <c r="B350" s="11"/>
      <c r="C350" s="1"/>
      <c r="D350" s="1"/>
      <c r="E350" s="1"/>
      <c r="F350" s="1"/>
    </row>
    <row r="351" spans="1:6" s="5" customFormat="1">
      <c r="A351" s="1"/>
      <c r="B351" s="11"/>
      <c r="C351" s="1"/>
      <c r="D351" s="1"/>
      <c r="E351" s="1"/>
      <c r="F351" s="1"/>
    </row>
    <row r="352" spans="1:6" s="5" customFormat="1">
      <c r="A352" s="1"/>
      <c r="B352" s="11"/>
      <c r="C352" s="1"/>
      <c r="D352" s="1"/>
      <c r="E352" s="1"/>
      <c r="F352" s="1"/>
    </row>
    <row r="353" spans="1:9" s="5" customFormat="1">
      <c r="A353" s="1"/>
      <c r="B353" s="11"/>
      <c r="C353" s="1"/>
      <c r="D353" s="1"/>
      <c r="E353" s="1"/>
      <c r="F353" s="1"/>
    </row>
    <row r="354" spans="1:9" s="5" customFormat="1">
      <c r="A354" s="1"/>
      <c r="B354" s="11"/>
      <c r="C354" s="1"/>
      <c r="D354" s="1"/>
      <c r="E354" s="1"/>
      <c r="F354" s="1"/>
    </row>
    <row r="355" spans="1:9" s="5" customFormat="1">
      <c r="A355" s="1"/>
      <c r="B355" s="11"/>
      <c r="C355" s="1"/>
      <c r="D355" s="1"/>
      <c r="E355" s="1"/>
      <c r="F355" s="1"/>
    </row>
    <row r="356" spans="1:9" s="2" customFormat="1">
      <c r="A356" s="1"/>
      <c r="B356" s="11"/>
      <c r="C356" s="1"/>
      <c r="D356" s="1"/>
      <c r="E356" s="1"/>
      <c r="F356" s="1"/>
      <c r="G356" s="5"/>
      <c r="H356" s="5"/>
      <c r="I356" s="5"/>
    </row>
    <row r="357" spans="1:9" s="5" customFormat="1">
      <c r="A357" s="1"/>
      <c r="B357" s="11"/>
      <c r="C357" s="1"/>
      <c r="D357" s="1"/>
      <c r="E357" s="1"/>
      <c r="F357" s="1"/>
    </row>
    <row r="358" spans="1:9" s="5" customFormat="1">
      <c r="A358" s="1"/>
      <c r="B358" s="11"/>
      <c r="C358" s="1"/>
      <c r="D358" s="1"/>
      <c r="E358" s="1"/>
      <c r="F358" s="1"/>
    </row>
    <row r="359" spans="1:9" s="5" customFormat="1">
      <c r="A359" s="1"/>
      <c r="B359" s="11"/>
      <c r="C359" s="1"/>
      <c r="D359" s="1"/>
      <c r="E359" s="1"/>
      <c r="F359" s="1"/>
    </row>
    <row r="360" spans="1:9" s="5" customFormat="1">
      <c r="A360" s="1"/>
      <c r="B360" s="11"/>
      <c r="C360" s="1"/>
      <c r="D360" s="1"/>
      <c r="E360" s="1"/>
      <c r="F360" s="1"/>
    </row>
    <row r="361" spans="1:9" s="5" customFormat="1">
      <c r="A361" s="1"/>
      <c r="B361" s="11"/>
      <c r="C361" s="1"/>
      <c r="D361" s="1"/>
      <c r="E361" s="1"/>
      <c r="F361" s="1"/>
    </row>
    <row r="362" spans="1:9" s="5" customFormat="1">
      <c r="A362" s="1"/>
      <c r="B362" s="11"/>
      <c r="C362" s="1"/>
      <c r="D362" s="1"/>
      <c r="E362" s="1"/>
      <c r="F362" s="1"/>
      <c r="G362" s="1"/>
    </row>
    <row r="363" spans="1:9" s="5" customFormat="1">
      <c r="A363" s="1"/>
      <c r="B363" s="11"/>
      <c r="C363" s="1"/>
      <c r="D363" s="1"/>
      <c r="E363" s="1"/>
      <c r="F363" s="1"/>
      <c r="G363" s="4"/>
      <c r="H363" s="1"/>
      <c r="I363" s="1"/>
    </row>
    <row r="364" spans="1:9" s="5" customFormat="1">
      <c r="A364" s="1"/>
      <c r="B364" s="11"/>
      <c r="C364" s="1"/>
      <c r="D364" s="1"/>
      <c r="E364" s="1"/>
      <c r="F364" s="1"/>
      <c r="G364" s="4"/>
      <c r="H364" s="4"/>
      <c r="I364" s="4"/>
    </row>
    <row r="365" spans="1:9" s="4" customFormat="1">
      <c r="A365" s="1"/>
      <c r="B365" s="11"/>
      <c r="C365" s="1"/>
      <c r="D365" s="1"/>
      <c r="E365" s="1"/>
      <c r="F365" s="1"/>
    </row>
    <row r="366" spans="1:9" s="4" customFormat="1">
      <c r="A366" s="1"/>
      <c r="B366" s="11"/>
      <c r="C366" s="1"/>
      <c r="D366" s="1"/>
      <c r="E366" s="1"/>
      <c r="F366" s="1"/>
    </row>
    <row r="367" spans="1:9">
      <c r="G367" s="2"/>
      <c r="H367" s="4"/>
      <c r="I367" s="4"/>
    </row>
    <row r="368" spans="1:9" s="4" customFormat="1">
      <c r="A368" s="1"/>
      <c r="B368" s="11"/>
      <c r="C368" s="1"/>
      <c r="D368" s="1"/>
      <c r="E368" s="1"/>
      <c r="F368" s="1"/>
      <c r="G368" s="1"/>
      <c r="H368" s="2"/>
    </row>
    <row r="369" spans="1:9" s="4" customFormat="1">
      <c r="A369" s="1"/>
      <c r="B369" s="11"/>
      <c r="C369" s="1"/>
      <c r="D369" s="1"/>
      <c r="E369" s="1"/>
      <c r="F369" s="1"/>
      <c r="G369" s="1"/>
      <c r="H369" s="1"/>
      <c r="I369" s="1"/>
    </row>
    <row r="370" spans="1:9" s="4" customFormat="1">
      <c r="A370" s="1"/>
      <c r="B370" s="11"/>
      <c r="C370" s="1"/>
      <c r="D370" s="1"/>
      <c r="E370" s="1"/>
      <c r="F370" s="1"/>
      <c r="G370" s="12"/>
      <c r="H370" s="1"/>
      <c r="I370" s="1"/>
    </row>
    <row r="371" spans="1:9" s="12" customFormat="1">
      <c r="A371" s="1"/>
      <c r="B371" s="11"/>
      <c r="C371" s="1"/>
      <c r="D371" s="1"/>
      <c r="E371" s="1"/>
      <c r="F371" s="1"/>
      <c r="G371" s="6"/>
    </row>
    <row r="372" spans="1:9" s="6" customFormat="1">
      <c r="A372" s="1"/>
      <c r="B372" s="11"/>
      <c r="C372" s="1"/>
      <c r="D372" s="1"/>
      <c r="E372" s="1"/>
      <c r="F372" s="1"/>
    </row>
    <row r="373" spans="1:9" s="6" customFormat="1">
      <c r="A373" s="1"/>
      <c r="B373" s="11"/>
      <c r="C373" s="1"/>
      <c r="D373" s="1"/>
      <c r="E373" s="1"/>
      <c r="F373" s="1"/>
    </row>
    <row r="374" spans="1:9" s="6" customFormat="1">
      <c r="A374" s="1"/>
      <c r="B374" s="11"/>
      <c r="C374" s="1"/>
      <c r="D374" s="1"/>
      <c r="E374" s="1"/>
      <c r="F374" s="1"/>
    </row>
    <row r="375" spans="1:9" s="6" customFormat="1">
      <c r="A375" s="1"/>
      <c r="B375" s="11"/>
      <c r="C375" s="1"/>
      <c r="D375" s="1"/>
      <c r="E375" s="1"/>
      <c r="F375" s="1"/>
    </row>
    <row r="376" spans="1:9" s="6" customFormat="1">
      <c r="A376" s="1"/>
      <c r="B376" s="11"/>
      <c r="C376" s="1"/>
      <c r="D376" s="1"/>
      <c r="E376" s="1"/>
      <c r="F376" s="1"/>
    </row>
    <row r="377" spans="1:9" s="6" customFormat="1">
      <c r="A377" s="1"/>
      <c r="B377" s="11"/>
      <c r="C377" s="1"/>
      <c r="D377" s="1"/>
      <c r="E377" s="1"/>
      <c r="F377" s="1"/>
    </row>
    <row r="378" spans="1:9" s="6" customFormat="1">
      <c r="A378" s="1"/>
      <c r="B378" s="11"/>
      <c r="C378" s="1"/>
      <c r="D378" s="1"/>
      <c r="E378" s="1"/>
      <c r="F378" s="1"/>
    </row>
    <row r="379" spans="1:9" s="6" customFormat="1">
      <c r="A379" s="1"/>
      <c r="B379" s="11"/>
      <c r="C379" s="1"/>
      <c r="D379" s="1"/>
      <c r="E379" s="1"/>
      <c r="F379" s="1"/>
    </row>
    <row r="380" spans="1:9" s="6" customFormat="1">
      <c r="A380" s="1"/>
      <c r="B380" s="11"/>
      <c r="C380" s="1"/>
      <c r="D380" s="1"/>
      <c r="E380" s="1"/>
      <c r="F380" s="1"/>
      <c r="G380" s="1"/>
    </row>
    <row r="381" spans="1:9" s="2" customFormat="1" ht="20.25" customHeight="1">
      <c r="A381" s="1"/>
      <c r="B381" s="11"/>
      <c r="C381" s="1"/>
      <c r="D381" s="1"/>
      <c r="E381" s="1"/>
      <c r="F381" s="1"/>
      <c r="G381" s="1"/>
      <c r="H381" s="1"/>
      <c r="I381" s="1"/>
    </row>
  </sheetData>
  <mergeCells count="85">
    <mergeCell ref="F171:F173"/>
    <mergeCell ref="F151:F155"/>
    <mergeCell ref="A52:A53"/>
    <mergeCell ref="A154:A155"/>
    <mergeCell ref="A134:A137"/>
    <mergeCell ref="A144:A145"/>
    <mergeCell ref="A117:A119"/>
    <mergeCell ref="A113:A115"/>
    <mergeCell ref="A106:A107"/>
    <mergeCell ref="A109:A111"/>
    <mergeCell ref="A75:A79"/>
    <mergeCell ref="A64:A67"/>
    <mergeCell ref="A260:A262"/>
    <mergeCell ref="A269:A271"/>
    <mergeCell ref="A264:A266"/>
    <mergeCell ref="A273:A276"/>
    <mergeCell ref="A95:A97"/>
    <mergeCell ref="A240:A241"/>
    <mergeCell ref="A99:A100"/>
    <mergeCell ref="A102:A103"/>
    <mergeCell ref="A307:A308"/>
    <mergeCell ref="A58:A61"/>
    <mergeCell ref="A69:A70"/>
    <mergeCell ref="A72:A73"/>
    <mergeCell ref="A129:A132"/>
    <mergeCell ref="A125:A127"/>
    <mergeCell ref="A256:A258"/>
    <mergeCell ref="A201:A202"/>
    <mergeCell ref="A204:A205"/>
    <mergeCell ref="A91:A93"/>
    <mergeCell ref="A122:A123"/>
    <mergeCell ref="A310:A311"/>
    <mergeCell ref="A341:F341"/>
    <mergeCell ref="B342:F342"/>
    <mergeCell ref="A4:F4"/>
    <mergeCell ref="A248:A249"/>
    <mergeCell ref="A251:A253"/>
    <mergeCell ref="A245:A246"/>
    <mergeCell ref="A322:A324"/>
    <mergeCell ref="A82:A83"/>
    <mergeCell ref="A318:A320"/>
    <mergeCell ref="A237:A238"/>
    <mergeCell ref="A148:A149"/>
    <mergeCell ref="A158:A161"/>
    <mergeCell ref="A231:A232"/>
    <mergeCell ref="A218:A220"/>
    <mergeCell ref="A189:A192"/>
    <mergeCell ref="A195:A196"/>
    <mergeCell ref="A198:A199"/>
    <mergeCell ref="A185:A187"/>
    <mergeCell ref="A214:A216"/>
    <mergeCell ref="A209:A210"/>
    <mergeCell ref="A234:A235"/>
    <mergeCell ref="A163:A164"/>
    <mergeCell ref="A181:A182"/>
    <mergeCell ref="A178:A179"/>
    <mergeCell ref="A168:A170"/>
    <mergeCell ref="A313:A315"/>
    <mergeCell ref="A283:A286"/>
    <mergeCell ref="A15:A17"/>
    <mergeCell ref="A20:A21"/>
    <mergeCell ref="A23:A25"/>
    <mergeCell ref="A278:A281"/>
    <mergeCell ref="A288:A291"/>
    <mergeCell ref="A293:A296"/>
    <mergeCell ref="A298:A301"/>
    <mergeCell ref="A303:A304"/>
    <mergeCell ref="F49:F50"/>
    <mergeCell ref="F35:F37"/>
    <mergeCell ref="A27:A29"/>
    <mergeCell ref="A35:A37"/>
    <mergeCell ref="F42:F45"/>
    <mergeCell ref="A43:A45"/>
    <mergeCell ref="A49:A50"/>
    <mergeCell ref="A40:A41"/>
    <mergeCell ref="F128:F132"/>
    <mergeCell ref="F133:F137"/>
    <mergeCell ref="A2:F2"/>
    <mergeCell ref="A3:F3"/>
    <mergeCell ref="A5:A6"/>
    <mergeCell ref="B5:B6"/>
    <mergeCell ref="C5:C6"/>
    <mergeCell ref="D5:E5"/>
    <mergeCell ref="F5:F6"/>
    <mergeCell ref="F14:F17"/>
  </mergeCells>
  <hyperlinks>
    <hyperlink ref="F306" r:id="rId1"/>
    <hyperlink ref="F309" r:id="rId2"/>
    <hyperlink ref="F312" r:id="rId3"/>
    <hyperlink ref="F109" r:id="rId4"/>
    <hyperlink ref="F113" r:id="rId5"/>
  </hyperlinks>
  <printOptions horizontalCentered="1"/>
  <pageMargins left="0" right="0" top="0" bottom="0" header="0" footer="0"/>
  <pageSetup paperSize="9" scale="44" fitToHeight="12" orientation="portrait" r:id="rId6"/>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dự thảo huyện</vt:lpstr>
      <vt:lpstr>Sheet2</vt:lpstr>
      <vt:lpstr>Sheet3</vt:lpstr>
      <vt:lpstr>'dự thảo huyện'!Print_Area</vt:lpstr>
      <vt:lpstr>'dự thảo huyện'!Print_Titles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2023-07-12T02:23:22Z</cp:lastPrinted>
  <dcterms:created xsi:type="dcterms:W3CDTF">2019-02-22T01:47:15Z</dcterms:created>
  <dcterms:modified xsi:type="dcterms:W3CDTF">2023-11-14T03:50:52Z</dcterms:modified>
</cp:coreProperties>
</file>